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Zewnetrzne\GD\Sprzedaz podręczne i główny\PONOWNA\"/>
    </mc:Choice>
  </mc:AlternateContent>
  <bookViews>
    <workbookView xWindow="0" yWindow="0" windowWidth="20490" windowHeight="7755"/>
  </bookViews>
  <sheets>
    <sheet name="Magazyny" sheetId="3" r:id="rId1"/>
  </sheets>
  <definedNames>
    <definedName name="_xlnm._FilterDatabase" localSheetId="0" hidden="1">Magazyny!$A$5:$F$5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3" l="1"/>
  <c r="H29" i="3" s="1"/>
  <c r="G30" i="3"/>
  <c r="H30" i="3" s="1"/>
  <c r="G31" i="3"/>
  <c r="H31" i="3" s="1"/>
  <c r="G32" i="3"/>
  <c r="H32" i="3" s="1"/>
  <c r="G33" i="3"/>
  <c r="H33" i="3" s="1"/>
  <c r="G34" i="3"/>
  <c r="H34" i="3" s="1"/>
  <c r="G35" i="3"/>
  <c r="H35" i="3" s="1"/>
  <c r="G36" i="3"/>
  <c r="H36" i="3" s="1"/>
  <c r="G37" i="3"/>
  <c r="H37" i="3" s="1"/>
  <c r="G38" i="3"/>
  <c r="H38" i="3" s="1"/>
  <c r="G39" i="3"/>
  <c r="H39" i="3" s="1"/>
  <c r="G40" i="3"/>
  <c r="H40" i="3" s="1"/>
  <c r="G41" i="3"/>
  <c r="H41" i="3" s="1"/>
  <c r="G42" i="3"/>
  <c r="H42" i="3" s="1"/>
  <c r="G43" i="3"/>
  <c r="H43" i="3" s="1"/>
  <c r="G44" i="3"/>
  <c r="H44" i="3" s="1"/>
  <c r="G45" i="3"/>
  <c r="H45" i="3" s="1"/>
  <c r="G46" i="3"/>
  <c r="H46" i="3" s="1"/>
  <c r="G47" i="3"/>
  <c r="H47" i="3" s="1"/>
  <c r="G48" i="3"/>
  <c r="H48" i="3" s="1"/>
  <c r="G49" i="3"/>
  <c r="H49" i="3" s="1"/>
  <c r="E24" i="3" l="1"/>
  <c r="G24" i="3" s="1"/>
  <c r="H24" i="3" s="1"/>
  <c r="F30" i="3" l="1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29" i="3"/>
  <c r="E27" i="3"/>
  <c r="G27" i="3" s="1"/>
  <c r="H27" i="3" s="1"/>
  <c r="E8" i="3"/>
  <c r="G8" i="3" s="1"/>
  <c r="H8" i="3" s="1"/>
  <c r="E9" i="3"/>
  <c r="G9" i="3" s="1"/>
  <c r="H9" i="3" s="1"/>
  <c r="E10" i="3"/>
  <c r="G10" i="3" s="1"/>
  <c r="H10" i="3" s="1"/>
  <c r="E11" i="3"/>
  <c r="G11" i="3" s="1"/>
  <c r="H11" i="3" s="1"/>
  <c r="E12" i="3"/>
  <c r="G12" i="3" s="1"/>
  <c r="H12" i="3" s="1"/>
  <c r="E13" i="3"/>
  <c r="G13" i="3" s="1"/>
  <c r="H13" i="3" s="1"/>
  <c r="E14" i="3"/>
  <c r="G14" i="3" s="1"/>
  <c r="H14" i="3" s="1"/>
  <c r="E15" i="3"/>
  <c r="G15" i="3" s="1"/>
  <c r="H15" i="3" s="1"/>
  <c r="E16" i="3"/>
  <c r="G16" i="3" s="1"/>
  <c r="H16" i="3" s="1"/>
  <c r="E17" i="3"/>
  <c r="G17" i="3" s="1"/>
  <c r="H17" i="3" s="1"/>
  <c r="E18" i="3"/>
  <c r="G18" i="3" s="1"/>
  <c r="H18" i="3" s="1"/>
  <c r="E19" i="3"/>
  <c r="G19" i="3" s="1"/>
  <c r="H19" i="3" s="1"/>
  <c r="E20" i="3"/>
  <c r="G20" i="3" s="1"/>
  <c r="H20" i="3" s="1"/>
  <c r="E21" i="3"/>
  <c r="G21" i="3" s="1"/>
  <c r="H21" i="3" s="1"/>
  <c r="E22" i="3"/>
  <c r="G22" i="3" s="1"/>
  <c r="H22" i="3" s="1"/>
  <c r="E23" i="3"/>
  <c r="G23" i="3" s="1"/>
  <c r="H23" i="3" s="1"/>
  <c r="E25" i="3"/>
  <c r="G25" i="3" s="1"/>
  <c r="H25" i="3" s="1"/>
  <c r="E7" i="3"/>
  <c r="G7" i="3" s="1"/>
  <c r="H7" i="3" s="1"/>
</calcChain>
</file>

<file path=xl/sharedStrings.xml><?xml version="1.0" encoding="utf-8"?>
<sst xmlns="http://schemas.openxmlformats.org/spreadsheetml/2006/main" count="127" uniqueCount="86">
  <si>
    <t>Indeks</t>
  </si>
  <si>
    <t>Nazwa</t>
  </si>
  <si>
    <t>Jedn.</t>
  </si>
  <si>
    <t>Ilość</t>
  </si>
  <si>
    <t>Wartość netto</t>
  </si>
  <si>
    <t>szt</t>
  </si>
  <si>
    <t>20.59.30-00.02</t>
  </si>
  <si>
    <t>Toner canon c-exv12</t>
  </si>
  <si>
    <t>20.59.30-00.12</t>
  </si>
  <si>
    <t>Toner - zestaw HP No 304 3 Pack</t>
  </si>
  <si>
    <t>20.59.30-00.15</t>
  </si>
  <si>
    <t>Toner canon C-EXV14</t>
  </si>
  <si>
    <t>20.59.30-00.18</t>
  </si>
  <si>
    <t>Toner canon FX-10</t>
  </si>
  <si>
    <t>20.59.30-00.19</t>
  </si>
  <si>
    <t>Toner samsung 1082 s</t>
  </si>
  <si>
    <t>20.59.30-00.21</t>
  </si>
  <si>
    <t>Toner HP 35 A czarny</t>
  </si>
  <si>
    <t>20.59.30-00.22</t>
  </si>
  <si>
    <t>Toner canon CRG 718 black</t>
  </si>
  <si>
    <t>20.59.30-00.23</t>
  </si>
  <si>
    <t>Toner canon CRG 718 cyan</t>
  </si>
  <si>
    <t>20.59.30-00.24</t>
  </si>
  <si>
    <t>Toner canon CRG 718 magenta</t>
  </si>
  <si>
    <t>20.59.30-00.25</t>
  </si>
  <si>
    <t>Toner canon CRG 718 yellow</t>
  </si>
  <si>
    <t>20.59.30-00.26</t>
  </si>
  <si>
    <t>Toner canon CRG731 Black LBP 7100</t>
  </si>
  <si>
    <t>20.59.30-00.27</t>
  </si>
  <si>
    <t>Toner canon CRG 731 Yellow LBP 7100</t>
  </si>
  <si>
    <t>20.59.30-00.29</t>
  </si>
  <si>
    <t>Toner canon CRG 731C Cyan LBP 7100</t>
  </si>
  <si>
    <t>20.59.30-00.33</t>
  </si>
  <si>
    <t>Toner Hp CE 743 A Magenta</t>
  </si>
  <si>
    <t>20.59.30-00.34</t>
  </si>
  <si>
    <t>Toner Hp 304A</t>
  </si>
  <si>
    <t>28.15.30-00.06</t>
  </si>
  <si>
    <t>Sprzęgło DUAL-030 wysokoelastyczne</t>
  </si>
  <si>
    <t>28.29.13-00.00</t>
  </si>
  <si>
    <t>Filtr</t>
  </si>
  <si>
    <t>24.51.30-00.70</t>
  </si>
  <si>
    <t>24.51.30-00.71</t>
  </si>
  <si>
    <t>Właz żeliwny 40T DN 425</t>
  </si>
  <si>
    <t>Właz żeliwny DN 425 (kwadratowy)</t>
  </si>
  <si>
    <t>24.51.00-00.03</t>
  </si>
  <si>
    <t>Zawór zwrotny DN150</t>
  </si>
  <si>
    <t>TULEJA KOŁNIERZOWA DN. 110/100</t>
  </si>
  <si>
    <t>REDUKCJA PE DN. 225/160</t>
  </si>
  <si>
    <t xml:space="preserve">ŁĄCZNIK RUROWY RR DN. 150 </t>
  </si>
  <si>
    <t>2321200037</t>
  </si>
  <si>
    <t>TULEJA KOŁNIERZOWA DN. 160</t>
  </si>
  <si>
    <t>KOLANO PE DN. 225/45</t>
  </si>
  <si>
    <t>KOLANO PE DN. 160/45</t>
  </si>
  <si>
    <t>ZŁĄCZE ELASTYCZNE</t>
  </si>
  <si>
    <t>KOLANO PE DN. 75/90</t>
  </si>
  <si>
    <t>KOLANO PE DN. 90/90</t>
  </si>
  <si>
    <t>2221200027</t>
  </si>
  <si>
    <t>KOLANO PE DN. 110/90</t>
  </si>
  <si>
    <t>ŁĄCZNIK RK DN. 200</t>
  </si>
  <si>
    <t>2451300021</t>
  </si>
  <si>
    <t>ŁĄCZNIK RK DN. 300</t>
  </si>
  <si>
    <t>2221200144</t>
  </si>
  <si>
    <t>TRÓJNIK PE DN. 110/90</t>
  </si>
  <si>
    <t>2221200103</t>
  </si>
  <si>
    <t>TRÓJNIK PE DN. 110/90 REDUKCJA</t>
  </si>
  <si>
    <t>2221200028</t>
  </si>
  <si>
    <t>KOLANO PE DN. 160/90</t>
  </si>
  <si>
    <t>2221200265</t>
  </si>
  <si>
    <t>KOLANO PE DN. 75</t>
  </si>
  <si>
    <t>2221200029</t>
  </si>
  <si>
    <t>KOLANO PE DN. 90/45</t>
  </si>
  <si>
    <t>2221200041</t>
  </si>
  <si>
    <t>KOLANO PE DN. 110/45</t>
  </si>
  <si>
    <t>2451300020</t>
  </si>
  <si>
    <t>ŁĄCZNIK RK/PE DN. 200</t>
  </si>
  <si>
    <t>STOŻEK BETONOWY</t>
  </si>
  <si>
    <t>Złączka elastyczna Funke VPC382 fi 315-382 mm</t>
  </si>
  <si>
    <t>Wartość brutto</t>
  </si>
  <si>
    <t xml:space="preserve">Załącznik nr 1 </t>
  </si>
  <si>
    <t>MAGAZYN GŁÓWNY</t>
  </si>
  <si>
    <t>SIEĆ WODOCIĄGOWA - magazyn podręczny</t>
  </si>
  <si>
    <t xml:space="preserve">SIEĆ KANALIZACYJNA - magazyn  podręczny </t>
  </si>
  <si>
    <t xml:space="preserve">Minimalna  cena jednostkowa netto </t>
  </si>
  <si>
    <t>Minimalna cena jednostkowa brutto</t>
  </si>
  <si>
    <t>Załącznik nr 1 do Zaproszenia</t>
  </si>
  <si>
    <t>WYKAZ MATERIAŁÓW MAGAZYNOWYCH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</si>
</sst>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2">
    <xf numFmtId="0" fontId="0" fillId="0" borderId="0" xfId="0"/>
    <xf numFmtId="44" fontId="0" fillId="0" borderId="5" xfId="1" applyFont="1" applyBorder="1"/>
    <xf numFmtId="44" fontId="0" fillId="2" borderId="5" xfId="1" applyFont="1" applyFill="1" applyBorder="1"/>
    <xf numFmtId="44" fontId="0" fillId="0" borderId="6" xfId="1" applyFont="1" applyFill="1" applyBorder="1"/>
    <xf numFmtId="44" fontId="0" fillId="2" borderId="6" xfId="1" applyFont="1" applyFill="1" applyBorder="1"/>
    <xf numFmtId="44" fontId="0" fillId="0" borderId="6" xfId="1" applyFont="1" applyBorder="1"/>
    <xf numFmtId="0" fontId="0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5" xfId="0" applyFont="1" applyFill="1" applyBorder="1"/>
    <xf numFmtId="0" fontId="0" fillId="2" borderId="6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44" fontId="0" fillId="0" borderId="6" xfId="0" applyNumberFormat="1" applyFont="1" applyBorder="1"/>
    <xf numFmtId="0" fontId="0" fillId="2" borderId="1" xfId="0" applyFont="1" applyFill="1" applyBorder="1" applyAlignment="1">
      <alignment horizontal="center"/>
    </xf>
    <xf numFmtId="44" fontId="0" fillId="2" borderId="6" xfId="0" applyNumberFormat="1" applyFont="1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44" fontId="0" fillId="0" borderId="0" xfId="0" applyNumberFormat="1" applyFont="1"/>
    <xf numFmtId="49" fontId="0" fillId="0" borderId="1" xfId="0" applyNumberFormat="1" applyFont="1" applyFill="1" applyBorder="1"/>
    <xf numFmtId="44" fontId="0" fillId="0" borderId="5" xfId="1" applyFont="1" applyFill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tabSelected="1" workbookViewId="0">
      <selection activeCell="L5" sqref="L5"/>
    </sheetView>
  </sheetViews>
  <sheetFormatPr defaultRowHeight="15" x14ac:dyDescent="0.25"/>
  <cols>
    <col min="1" max="1" width="13.5703125" style="6" bestFit="1" customWidth="1"/>
    <col min="2" max="2" width="43.85546875" style="6" customWidth="1"/>
    <col min="3" max="4" width="9.140625" style="6"/>
    <col min="5" max="5" width="17.42578125" style="6" customWidth="1"/>
    <col min="6" max="6" width="14" style="6" hidden="1" customWidth="1"/>
    <col min="7" max="7" width="21.140625" style="6" customWidth="1"/>
    <col min="8" max="8" width="14.85546875" style="6" hidden="1" customWidth="1"/>
    <col min="9" max="16384" width="9.140625" style="6"/>
  </cols>
  <sheetData>
    <row r="1" spans="1:8" x14ac:dyDescent="0.25">
      <c r="H1" s="6" t="s">
        <v>78</v>
      </c>
    </row>
    <row r="2" spans="1:8" x14ac:dyDescent="0.25">
      <c r="E2" s="30"/>
      <c r="F2" s="30" t="s">
        <v>84</v>
      </c>
      <c r="G2" s="30" t="s">
        <v>84</v>
      </c>
    </row>
    <row r="3" spans="1:8" x14ac:dyDescent="0.25">
      <c r="A3" s="31" t="s">
        <v>85</v>
      </c>
      <c r="B3" s="31"/>
      <c r="C3" s="31"/>
      <c r="D3" s="31"/>
      <c r="E3" s="31"/>
      <c r="F3" s="31"/>
      <c r="G3" s="31"/>
      <c r="H3" s="31"/>
    </row>
    <row r="4" spans="1:8" ht="15.75" thickBot="1" x14ac:dyDescent="0.3"/>
    <row r="5" spans="1:8" ht="72" customHeight="1" x14ac:dyDescent="0.25">
      <c r="A5" s="7" t="s">
        <v>0</v>
      </c>
      <c r="B5" s="7" t="s">
        <v>1</v>
      </c>
      <c r="C5" s="8" t="s">
        <v>2</v>
      </c>
      <c r="D5" s="9" t="s">
        <v>3</v>
      </c>
      <c r="E5" s="10" t="s">
        <v>82</v>
      </c>
      <c r="F5" s="11" t="s">
        <v>4</v>
      </c>
      <c r="G5" s="10" t="s">
        <v>83</v>
      </c>
      <c r="H5" s="12" t="s">
        <v>77</v>
      </c>
    </row>
    <row r="6" spans="1:8" x14ac:dyDescent="0.25">
      <c r="A6" s="13"/>
      <c r="B6" s="13" t="s">
        <v>79</v>
      </c>
      <c r="C6" s="13"/>
      <c r="D6" s="14"/>
      <c r="E6" s="15"/>
      <c r="F6" s="16"/>
      <c r="G6" s="15"/>
      <c r="H6" s="16"/>
    </row>
    <row r="7" spans="1:8" x14ac:dyDescent="0.25">
      <c r="A7" s="17" t="s">
        <v>6</v>
      </c>
      <c r="B7" s="17" t="s">
        <v>7</v>
      </c>
      <c r="C7" s="18" t="s">
        <v>5</v>
      </c>
      <c r="D7" s="27">
        <v>4</v>
      </c>
      <c r="E7" s="1">
        <f>F7/D7</f>
        <v>186</v>
      </c>
      <c r="F7" s="3">
        <v>744</v>
      </c>
      <c r="G7" s="1">
        <f>E7*1.23</f>
        <v>228.78</v>
      </c>
      <c r="H7" s="19">
        <f>D7*G7</f>
        <v>915.12</v>
      </c>
    </row>
    <row r="8" spans="1:8" x14ac:dyDescent="0.25">
      <c r="A8" s="17" t="s">
        <v>8</v>
      </c>
      <c r="B8" s="17" t="s">
        <v>9</v>
      </c>
      <c r="C8" s="18" t="s">
        <v>5</v>
      </c>
      <c r="D8" s="27">
        <v>1</v>
      </c>
      <c r="E8" s="1">
        <f t="shared" ref="E8:E27" si="0">F8/D8</f>
        <v>1096</v>
      </c>
      <c r="F8" s="3">
        <v>1096</v>
      </c>
      <c r="G8" s="1">
        <f t="shared" ref="G8:G49" si="1">E8*1.23</f>
        <v>1348.08</v>
      </c>
      <c r="H8" s="19">
        <f t="shared" ref="H8:H49" si="2">D8*G8</f>
        <v>1348.08</v>
      </c>
    </row>
    <row r="9" spans="1:8" x14ac:dyDescent="0.25">
      <c r="A9" s="17" t="s">
        <v>10</v>
      </c>
      <c r="B9" s="17" t="s">
        <v>11</v>
      </c>
      <c r="C9" s="18" t="s">
        <v>5</v>
      </c>
      <c r="D9" s="27">
        <v>2</v>
      </c>
      <c r="E9" s="1">
        <f t="shared" si="0"/>
        <v>82</v>
      </c>
      <c r="F9" s="3">
        <v>164</v>
      </c>
      <c r="G9" s="1">
        <f t="shared" si="1"/>
        <v>100.86</v>
      </c>
      <c r="H9" s="19">
        <f t="shared" si="2"/>
        <v>201.72</v>
      </c>
    </row>
    <row r="10" spans="1:8" x14ac:dyDescent="0.25">
      <c r="A10" s="17" t="s">
        <v>12</v>
      </c>
      <c r="B10" s="17" t="s">
        <v>13</v>
      </c>
      <c r="C10" s="18" t="s">
        <v>5</v>
      </c>
      <c r="D10" s="27">
        <v>2</v>
      </c>
      <c r="E10" s="1">
        <f t="shared" si="0"/>
        <v>152.37</v>
      </c>
      <c r="F10" s="3">
        <v>304.74</v>
      </c>
      <c r="G10" s="1">
        <f t="shared" si="1"/>
        <v>187.4151</v>
      </c>
      <c r="H10" s="19">
        <f t="shared" si="2"/>
        <v>374.83019999999999</v>
      </c>
    </row>
    <row r="11" spans="1:8" x14ac:dyDescent="0.25">
      <c r="A11" s="17" t="s">
        <v>14</v>
      </c>
      <c r="B11" s="17" t="s">
        <v>15</v>
      </c>
      <c r="C11" s="18" t="s">
        <v>5</v>
      </c>
      <c r="D11" s="27">
        <v>2</v>
      </c>
      <c r="E11" s="1">
        <f t="shared" si="0"/>
        <v>205</v>
      </c>
      <c r="F11" s="3">
        <v>410</v>
      </c>
      <c r="G11" s="1">
        <f t="shared" si="1"/>
        <v>252.15</v>
      </c>
      <c r="H11" s="19">
        <f t="shared" si="2"/>
        <v>504.3</v>
      </c>
    </row>
    <row r="12" spans="1:8" x14ac:dyDescent="0.25">
      <c r="A12" s="17" t="s">
        <v>16</v>
      </c>
      <c r="B12" s="17" t="s">
        <v>17</v>
      </c>
      <c r="C12" s="18" t="s">
        <v>5</v>
      </c>
      <c r="D12" s="27">
        <v>3</v>
      </c>
      <c r="E12" s="1">
        <f t="shared" si="0"/>
        <v>183</v>
      </c>
      <c r="F12" s="3">
        <v>549</v>
      </c>
      <c r="G12" s="1">
        <f t="shared" si="1"/>
        <v>225.09</v>
      </c>
      <c r="H12" s="19">
        <f t="shared" si="2"/>
        <v>675.27</v>
      </c>
    </row>
    <row r="13" spans="1:8" x14ac:dyDescent="0.25">
      <c r="A13" s="17" t="s">
        <v>18</v>
      </c>
      <c r="B13" s="17" t="s">
        <v>19</v>
      </c>
      <c r="C13" s="18" t="s">
        <v>5</v>
      </c>
      <c r="D13" s="27">
        <v>4</v>
      </c>
      <c r="E13" s="1">
        <f t="shared" si="0"/>
        <v>215</v>
      </c>
      <c r="F13" s="3">
        <v>860</v>
      </c>
      <c r="G13" s="1">
        <f t="shared" si="1"/>
        <v>264.45</v>
      </c>
      <c r="H13" s="19">
        <f t="shared" si="2"/>
        <v>1057.8</v>
      </c>
    </row>
    <row r="14" spans="1:8" x14ac:dyDescent="0.25">
      <c r="A14" s="17" t="s">
        <v>20</v>
      </c>
      <c r="B14" s="17" t="s">
        <v>21</v>
      </c>
      <c r="C14" s="18" t="s">
        <v>5</v>
      </c>
      <c r="D14" s="27">
        <v>2</v>
      </c>
      <c r="E14" s="1">
        <f t="shared" si="0"/>
        <v>320</v>
      </c>
      <c r="F14" s="3">
        <v>640</v>
      </c>
      <c r="G14" s="1">
        <f t="shared" si="1"/>
        <v>393.6</v>
      </c>
      <c r="H14" s="19">
        <f t="shared" si="2"/>
        <v>787.2</v>
      </c>
    </row>
    <row r="15" spans="1:8" x14ac:dyDescent="0.25">
      <c r="A15" s="17" t="s">
        <v>22</v>
      </c>
      <c r="B15" s="17" t="s">
        <v>23</v>
      </c>
      <c r="C15" s="18" t="s">
        <v>5</v>
      </c>
      <c r="D15" s="27">
        <v>3</v>
      </c>
      <c r="E15" s="1">
        <f t="shared" si="0"/>
        <v>320</v>
      </c>
      <c r="F15" s="3">
        <v>960</v>
      </c>
      <c r="G15" s="1">
        <f t="shared" si="1"/>
        <v>393.6</v>
      </c>
      <c r="H15" s="19">
        <f t="shared" si="2"/>
        <v>1180.8000000000002</v>
      </c>
    </row>
    <row r="16" spans="1:8" x14ac:dyDescent="0.25">
      <c r="A16" s="17" t="s">
        <v>24</v>
      </c>
      <c r="B16" s="17" t="s">
        <v>25</v>
      </c>
      <c r="C16" s="18" t="s">
        <v>5</v>
      </c>
      <c r="D16" s="27">
        <v>2</v>
      </c>
      <c r="E16" s="1">
        <f t="shared" si="0"/>
        <v>320</v>
      </c>
      <c r="F16" s="3">
        <v>640</v>
      </c>
      <c r="G16" s="1">
        <f t="shared" si="1"/>
        <v>393.6</v>
      </c>
      <c r="H16" s="19">
        <f t="shared" si="2"/>
        <v>787.2</v>
      </c>
    </row>
    <row r="17" spans="1:8" x14ac:dyDescent="0.25">
      <c r="A17" s="17" t="s">
        <v>26</v>
      </c>
      <c r="B17" s="17" t="s">
        <v>27</v>
      </c>
      <c r="C17" s="18" t="s">
        <v>5</v>
      </c>
      <c r="D17" s="27">
        <v>2</v>
      </c>
      <c r="E17" s="1">
        <f t="shared" si="0"/>
        <v>183</v>
      </c>
      <c r="F17" s="3">
        <v>366</v>
      </c>
      <c r="G17" s="1">
        <f t="shared" si="1"/>
        <v>225.09</v>
      </c>
      <c r="H17" s="19">
        <f t="shared" si="2"/>
        <v>450.18</v>
      </c>
    </row>
    <row r="18" spans="1:8" x14ac:dyDescent="0.25">
      <c r="A18" s="17" t="s">
        <v>28</v>
      </c>
      <c r="B18" s="17" t="s">
        <v>29</v>
      </c>
      <c r="C18" s="18" t="s">
        <v>5</v>
      </c>
      <c r="D18" s="27">
        <v>1</v>
      </c>
      <c r="E18" s="1">
        <f t="shared" si="0"/>
        <v>215</v>
      </c>
      <c r="F18" s="3">
        <v>215</v>
      </c>
      <c r="G18" s="1">
        <f t="shared" si="1"/>
        <v>264.45</v>
      </c>
      <c r="H18" s="19">
        <f t="shared" si="2"/>
        <v>264.45</v>
      </c>
    </row>
    <row r="19" spans="1:8" x14ac:dyDescent="0.25">
      <c r="A19" s="17" t="s">
        <v>30</v>
      </c>
      <c r="B19" s="17" t="s">
        <v>31</v>
      </c>
      <c r="C19" s="18" t="s">
        <v>5</v>
      </c>
      <c r="D19" s="27">
        <v>1</v>
      </c>
      <c r="E19" s="1">
        <f t="shared" si="0"/>
        <v>215</v>
      </c>
      <c r="F19" s="3">
        <v>215</v>
      </c>
      <c r="G19" s="1">
        <f t="shared" si="1"/>
        <v>264.45</v>
      </c>
      <c r="H19" s="19">
        <f t="shared" si="2"/>
        <v>264.45</v>
      </c>
    </row>
    <row r="20" spans="1:8" x14ac:dyDescent="0.25">
      <c r="A20" s="17" t="s">
        <v>32</v>
      </c>
      <c r="B20" s="17" t="s">
        <v>33</v>
      </c>
      <c r="C20" s="18" t="s">
        <v>5</v>
      </c>
      <c r="D20" s="27">
        <v>1</v>
      </c>
      <c r="E20" s="1">
        <f t="shared" si="0"/>
        <v>669</v>
      </c>
      <c r="F20" s="3">
        <v>669</v>
      </c>
      <c r="G20" s="1">
        <f t="shared" si="1"/>
        <v>822.87</v>
      </c>
      <c r="H20" s="19">
        <f t="shared" si="2"/>
        <v>822.87</v>
      </c>
    </row>
    <row r="21" spans="1:8" x14ac:dyDescent="0.25">
      <c r="A21" s="17" t="s">
        <v>34</v>
      </c>
      <c r="B21" s="17" t="s">
        <v>35</v>
      </c>
      <c r="C21" s="18" t="s">
        <v>5</v>
      </c>
      <c r="D21" s="27">
        <v>1</v>
      </c>
      <c r="E21" s="1">
        <f t="shared" si="0"/>
        <v>259</v>
      </c>
      <c r="F21" s="3">
        <v>259</v>
      </c>
      <c r="G21" s="1">
        <f t="shared" si="1"/>
        <v>318.57</v>
      </c>
      <c r="H21" s="19">
        <f t="shared" si="2"/>
        <v>318.57</v>
      </c>
    </row>
    <row r="22" spans="1:8" x14ac:dyDescent="0.25">
      <c r="A22" s="17" t="s">
        <v>36</v>
      </c>
      <c r="B22" s="17" t="s">
        <v>37</v>
      </c>
      <c r="C22" s="18" t="s">
        <v>5</v>
      </c>
      <c r="D22" s="27">
        <v>4</v>
      </c>
      <c r="E22" s="1">
        <f t="shared" si="0"/>
        <v>1400</v>
      </c>
      <c r="F22" s="3">
        <v>5600</v>
      </c>
      <c r="G22" s="1">
        <f t="shared" si="1"/>
        <v>1722</v>
      </c>
      <c r="H22" s="19">
        <f t="shared" si="2"/>
        <v>6888</v>
      </c>
    </row>
    <row r="23" spans="1:8" x14ac:dyDescent="0.25">
      <c r="A23" s="17" t="s">
        <v>38</v>
      </c>
      <c r="B23" s="17" t="s">
        <v>39</v>
      </c>
      <c r="C23" s="18" t="s">
        <v>5</v>
      </c>
      <c r="D23" s="27">
        <v>4</v>
      </c>
      <c r="E23" s="1">
        <f t="shared" si="0"/>
        <v>18.28</v>
      </c>
      <c r="F23" s="3">
        <v>73.12</v>
      </c>
      <c r="G23" s="1">
        <f t="shared" si="1"/>
        <v>22.484400000000001</v>
      </c>
      <c r="H23" s="19">
        <f t="shared" si="2"/>
        <v>89.937600000000003</v>
      </c>
    </row>
    <row r="24" spans="1:8" x14ac:dyDescent="0.25">
      <c r="A24" s="17" t="s">
        <v>40</v>
      </c>
      <c r="B24" s="17" t="s">
        <v>42</v>
      </c>
      <c r="C24" s="18" t="s">
        <v>5</v>
      </c>
      <c r="D24" s="27">
        <v>14</v>
      </c>
      <c r="E24" s="1">
        <f>F24/D24</f>
        <v>220</v>
      </c>
      <c r="F24" s="3">
        <v>3080</v>
      </c>
      <c r="G24" s="1">
        <f t="shared" si="1"/>
        <v>270.60000000000002</v>
      </c>
      <c r="H24" s="19">
        <f t="shared" si="2"/>
        <v>3788.4000000000005</v>
      </c>
    </row>
    <row r="25" spans="1:8" x14ac:dyDescent="0.25">
      <c r="A25" s="17" t="s">
        <v>41</v>
      </c>
      <c r="B25" s="17" t="s">
        <v>43</v>
      </c>
      <c r="C25" s="18" t="s">
        <v>5</v>
      </c>
      <c r="D25" s="27">
        <v>6</v>
      </c>
      <c r="E25" s="1">
        <f t="shared" si="0"/>
        <v>324</v>
      </c>
      <c r="F25" s="3">
        <v>1944</v>
      </c>
      <c r="G25" s="1">
        <f t="shared" si="1"/>
        <v>398.52</v>
      </c>
      <c r="H25" s="19">
        <f t="shared" si="2"/>
        <v>2391.12</v>
      </c>
    </row>
    <row r="26" spans="1:8" x14ac:dyDescent="0.25">
      <c r="A26" s="13"/>
      <c r="B26" s="13" t="s">
        <v>80</v>
      </c>
      <c r="C26" s="20"/>
      <c r="D26" s="28"/>
      <c r="E26" s="2"/>
      <c r="F26" s="4"/>
      <c r="G26" s="2"/>
      <c r="H26" s="21"/>
    </row>
    <row r="27" spans="1:8" x14ac:dyDescent="0.25">
      <c r="A27" s="22" t="s">
        <v>44</v>
      </c>
      <c r="B27" s="22" t="s">
        <v>45</v>
      </c>
      <c r="C27" s="23" t="s">
        <v>5</v>
      </c>
      <c r="D27" s="29">
        <v>2</v>
      </c>
      <c r="E27" s="1">
        <f t="shared" si="0"/>
        <v>1580</v>
      </c>
      <c r="F27" s="5">
        <v>3160</v>
      </c>
      <c r="G27" s="1">
        <f t="shared" si="1"/>
        <v>1943.3999999999999</v>
      </c>
      <c r="H27" s="19">
        <f t="shared" si="2"/>
        <v>3886.7999999999997</v>
      </c>
    </row>
    <row r="28" spans="1:8" x14ac:dyDescent="0.25">
      <c r="A28" s="13"/>
      <c r="B28" s="13" t="s">
        <v>81</v>
      </c>
      <c r="C28" s="20"/>
      <c r="D28" s="28"/>
      <c r="E28" s="2"/>
      <c r="F28" s="4"/>
      <c r="G28" s="2"/>
      <c r="H28" s="21"/>
    </row>
    <row r="29" spans="1:8" x14ac:dyDescent="0.25">
      <c r="A29" s="25">
        <v>2221200036</v>
      </c>
      <c r="B29" s="17" t="s">
        <v>46</v>
      </c>
      <c r="C29" s="18" t="s">
        <v>5</v>
      </c>
      <c r="D29" s="27">
        <v>3</v>
      </c>
      <c r="E29" s="26">
        <v>19.45</v>
      </c>
      <c r="F29" s="5">
        <f>D29*E29</f>
        <v>58.349999999999994</v>
      </c>
      <c r="G29" s="1">
        <f t="shared" si="1"/>
        <v>23.923499999999997</v>
      </c>
      <c r="H29" s="19">
        <f t="shared" si="2"/>
        <v>71.770499999999998</v>
      </c>
    </row>
    <row r="30" spans="1:8" x14ac:dyDescent="0.25">
      <c r="A30" s="25">
        <v>2221200275</v>
      </c>
      <c r="B30" s="17" t="s">
        <v>47</v>
      </c>
      <c r="C30" s="18" t="s">
        <v>5</v>
      </c>
      <c r="D30" s="27">
        <v>1</v>
      </c>
      <c r="E30" s="26">
        <v>171.28</v>
      </c>
      <c r="F30" s="5">
        <f t="shared" ref="F30:F49" si="3">D30*E30</f>
        <v>171.28</v>
      </c>
      <c r="G30" s="1">
        <f t="shared" si="1"/>
        <v>210.67439999999999</v>
      </c>
      <c r="H30" s="19">
        <f t="shared" si="2"/>
        <v>210.67439999999999</v>
      </c>
    </row>
    <row r="31" spans="1:8" x14ac:dyDescent="0.25">
      <c r="A31" s="25">
        <v>2451300023</v>
      </c>
      <c r="B31" s="17" t="s">
        <v>48</v>
      </c>
      <c r="C31" s="18" t="s">
        <v>5</v>
      </c>
      <c r="D31" s="27">
        <v>7</v>
      </c>
      <c r="E31" s="26">
        <v>279</v>
      </c>
      <c r="F31" s="5">
        <f t="shared" si="3"/>
        <v>1953</v>
      </c>
      <c r="G31" s="1">
        <f t="shared" si="1"/>
        <v>343.17</v>
      </c>
      <c r="H31" s="19">
        <f t="shared" si="2"/>
        <v>2402.19</v>
      </c>
    </row>
    <row r="32" spans="1:8" x14ac:dyDescent="0.25">
      <c r="A32" s="25" t="s">
        <v>49</v>
      </c>
      <c r="B32" s="17" t="s">
        <v>50</v>
      </c>
      <c r="C32" s="18" t="s">
        <v>5</v>
      </c>
      <c r="D32" s="27">
        <v>12</v>
      </c>
      <c r="E32" s="26">
        <v>29.52</v>
      </c>
      <c r="F32" s="5">
        <f t="shared" si="3"/>
        <v>354.24</v>
      </c>
      <c r="G32" s="1">
        <f t="shared" si="1"/>
        <v>36.309599999999996</v>
      </c>
      <c r="H32" s="19">
        <f t="shared" si="2"/>
        <v>435.71519999999998</v>
      </c>
    </row>
    <row r="33" spans="1:8" x14ac:dyDescent="0.25">
      <c r="A33" s="25">
        <v>2221200129</v>
      </c>
      <c r="B33" s="17" t="s">
        <v>51</v>
      </c>
      <c r="C33" s="18" t="s">
        <v>5</v>
      </c>
      <c r="D33" s="27">
        <v>1</v>
      </c>
      <c r="E33" s="26">
        <v>709.8</v>
      </c>
      <c r="F33" s="5">
        <f t="shared" si="3"/>
        <v>709.8</v>
      </c>
      <c r="G33" s="1">
        <f t="shared" si="1"/>
        <v>873.05399999999997</v>
      </c>
      <c r="H33" s="19">
        <f t="shared" si="2"/>
        <v>873.05399999999997</v>
      </c>
    </row>
    <row r="34" spans="1:8" x14ac:dyDescent="0.25">
      <c r="A34" s="25">
        <v>2221200031</v>
      </c>
      <c r="B34" s="17" t="s">
        <v>52</v>
      </c>
      <c r="C34" s="18" t="s">
        <v>5</v>
      </c>
      <c r="D34" s="27">
        <v>2</v>
      </c>
      <c r="E34" s="26">
        <v>261.58999999999997</v>
      </c>
      <c r="F34" s="5">
        <f t="shared" si="3"/>
        <v>523.17999999999995</v>
      </c>
      <c r="G34" s="1">
        <f t="shared" si="1"/>
        <v>321.75569999999999</v>
      </c>
      <c r="H34" s="19">
        <f t="shared" si="2"/>
        <v>643.51139999999998</v>
      </c>
    </row>
    <row r="35" spans="1:8" x14ac:dyDescent="0.25">
      <c r="A35" s="25">
        <v>2221990000</v>
      </c>
      <c r="B35" s="17" t="s">
        <v>53</v>
      </c>
      <c r="C35" s="18" t="s">
        <v>5</v>
      </c>
      <c r="D35" s="27">
        <v>13</v>
      </c>
      <c r="E35" s="26">
        <v>270</v>
      </c>
      <c r="F35" s="5">
        <f t="shared" si="3"/>
        <v>3510</v>
      </c>
      <c r="G35" s="1">
        <f t="shared" si="1"/>
        <v>332.1</v>
      </c>
      <c r="H35" s="19">
        <f t="shared" si="2"/>
        <v>4317.3</v>
      </c>
    </row>
    <row r="36" spans="1:8" x14ac:dyDescent="0.25">
      <c r="A36" s="25"/>
      <c r="B36" s="17" t="s">
        <v>54</v>
      </c>
      <c r="C36" s="18" t="s">
        <v>5</v>
      </c>
      <c r="D36" s="27">
        <v>2</v>
      </c>
      <c r="E36" s="26">
        <v>49.7</v>
      </c>
      <c r="F36" s="5">
        <f t="shared" si="3"/>
        <v>99.4</v>
      </c>
      <c r="G36" s="1">
        <f t="shared" si="1"/>
        <v>61.131</v>
      </c>
      <c r="H36" s="19">
        <f t="shared" si="2"/>
        <v>122.262</v>
      </c>
    </row>
    <row r="37" spans="1:8" x14ac:dyDescent="0.25">
      <c r="A37" s="25">
        <v>2221200026</v>
      </c>
      <c r="B37" s="17" t="s">
        <v>55</v>
      </c>
      <c r="C37" s="18" t="s">
        <v>5</v>
      </c>
      <c r="D37" s="27">
        <v>2</v>
      </c>
      <c r="E37" s="26">
        <v>48.1</v>
      </c>
      <c r="F37" s="5">
        <f t="shared" si="3"/>
        <v>96.2</v>
      </c>
      <c r="G37" s="1">
        <f t="shared" si="1"/>
        <v>59.163000000000004</v>
      </c>
      <c r="H37" s="19">
        <f t="shared" si="2"/>
        <v>118.32600000000001</v>
      </c>
    </row>
    <row r="38" spans="1:8" x14ac:dyDescent="0.25">
      <c r="A38" s="25" t="s">
        <v>56</v>
      </c>
      <c r="B38" s="17" t="s">
        <v>57</v>
      </c>
      <c r="C38" s="18" t="s">
        <v>5</v>
      </c>
      <c r="D38" s="27">
        <v>7</v>
      </c>
      <c r="E38" s="26">
        <v>93.64</v>
      </c>
      <c r="F38" s="5">
        <f t="shared" si="3"/>
        <v>655.48</v>
      </c>
      <c r="G38" s="1">
        <f t="shared" si="1"/>
        <v>115.1772</v>
      </c>
      <c r="H38" s="19">
        <f t="shared" si="2"/>
        <v>806.24040000000002</v>
      </c>
    </row>
    <row r="39" spans="1:8" x14ac:dyDescent="0.25">
      <c r="A39" s="25">
        <v>2451300027</v>
      </c>
      <c r="B39" s="17" t="s">
        <v>58</v>
      </c>
      <c r="C39" s="18" t="s">
        <v>5</v>
      </c>
      <c r="D39" s="27">
        <v>3</v>
      </c>
      <c r="E39" s="26">
        <v>775.26</v>
      </c>
      <c r="F39" s="5">
        <f t="shared" si="3"/>
        <v>2325.7799999999997</v>
      </c>
      <c r="G39" s="1">
        <f t="shared" si="1"/>
        <v>953.56979999999999</v>
      </c>
      <c r="H39" s="19">
        <f t="shared" si="2"/>
        <v>2860.7093999999997</v>
      </c>
    </row>
    <row r="40" spans="1:8" x14ac:dyDescent="0.25">
      <c r="A40" s="25" t="s">
        <v>59</v>
      </c>
      <c r="B40" s="17" t="s">
        <v>60</v>
      </c>
      <c r="C40" s="18" t="s">
        <v>5</v>
      </c>
      <c r="D40" s="27">
        <v>2</v>
      </c>
      <c r="E40" s="26">
        <v>587.75</v>
      </c>
      <c r="F40" s="5">
        <f t="shared" si="3"/>
        <v>1175.5</v>
      </c>
      <c r="G40" s="1">
        <f t="shared" si="1"/>
        <v>722.9325</v>
      </c>
      <c r="H40" s="19">
        <f t="shared" si="2"/>
        <v>1445.865</v>
      </c>
    </row>
    <row r="41" spans="1:8" x14ac:dyDescent="0.25">
      <c r="A41" s="25" t="s">
        <v>61</v>
      </c>
      <c r="B41" s="17" t="s">
        <v>62</v>
      </c>
      <c r="C41" s="18" t="s">
        <v>5</v>
      </c>
      <c r="D41" s="27">
        <v>3</v>
      </c>
      <c r="E41" s="26">
        <v>88.2</v>
      </c>
      <c r="F41" s="5">
        <f t="shared" si="3"/>
        <v>264.60000000000002</v>
      </c>
      <c r="G41" s="1">
        <f t="shared" si="1"/>
        <v>108.486</v>
      </c>
      <c r="H41" s="19">
        <f t="shared" si="2"/>
        <v>325.45800000000003</v>
      </c>
    </row>
    <row r="42" spans="1:8" x14ac:dyDescent="0.25">
      <c r="A42" s="25" t="s">
        <v>63</v>
      </c>
      <c r="B42" s="17" t="s">
        <v>64</v>
      </c>
      <c r="C42" s="18" t="s">
        <v>5</v>
      </c>
      <c r="D42" s="27">
        <v>4</v>
      </c>
      <c r="E42" s="26">
        <v>76.02</v>
      </c>
      <c r="F42" s="5">
        <f t="shared" si="3"/>
        <v>304.08</v>
      </c>
      <c r="G42" s="1">
        <f t="shared" si="1"/>
        <v>93.504599999999996</v>
      </c>
      <c r="H42" s="19">
        <f t="shared" si="2"/>
        <v>374.01839999999999</v>
      </c>
    </row>
    <row r="43" spans="1:8" x14ac:dyDescent="0.25">
      <c r="A43" s="25" t="s">
        <v>65</v>
      </c>
      <c r="B43" s="17" t="s">
        <v>66</v>
      </c>
      <c r="C43" s="18" t="s">
        <v>5</v>
      </c>
      <c r="D43" s="27">
        <v>1</v>
      </c>
      <c r="E43" s="26">
        <v>189.81</v>
      </c>
      <c r="F43" s="5">
        <f t="shared" si="3"/>
        <v>189.81</v>
      </c>
      <c r="G43" s="1">
        <f t="shared" si="1"/>
        <v>233.46629999999999</v>
      </c>
      <c r="H43" s="19">
        <f t="shared" si="2"/>
        <v>233.46629999999999</v>
      </c>
    </row>
    <row r="44" spans="1:8" x14ac:dyDescent="0.25">
      <c r="A44" s="25" t="s">
        <v>67</v>
      </c>
      <c r="B44" s="17" t="s">
        <v>68</v>
      </c>
      <c r="C44" s="18" t="s">
        <v>5</v>
      </c>
      <c r="D44" s="27">
        <v>2</v>
      </c>
      <c r="E44" s="26">
        <v>43.86</v>
      </c>
      <c r="F44" s="5">
        <f t="shared" si="3"/>
        <v>87.72</v>
      </c>
      <c r="G44" s="1">
        <f t="shared" si="1"/>
        <v>53.947800000000001</v>
      </c>
      <c r="H44" s="19">
        <f t="shared" si="2"/>
        <v>107.8956</v>
      </c>
    </row>
    <row r="45" spans="1:8" x14ac:dyDescent="0.25">
      <c r="A45" s="25" t="s">
        <v>69</v>
      </c>
      <c r="B45" s="17" t="s">
        <v>70</v>
      </c>
      <c r="C45" s="18" t="s">
        <v>5</v>
      </c>
      <c r="D45" s="27">
        <v>3</v>
      </c>
      <c r="E45" s="26">
        <v>48.1</v>
      </c>
      <c r="F45" s="5">
        <f t="shared" si="3"/>
        <v>144.30000000000001</v>
      </c>
      <c r="G45" s="1">
        <f t="shared" si="1"/>
        <v>59.163000000000004</v>
      </c>
      <c r="H45" s="19">
        <f t="shared" si="2"/>
        <v>177.489</v>
      </c>
    </row>
    <row r="46" spans="1:8" x14ac:dyDescent="0.25">
      <c r="A46" s="25" t="s">
        <v>71</v>
      </c>
      <c r="B46" s="17" t="s">
        <v>72</v>
      </c>
      <c r="C46" s="18" t="s">
        <v>5</v>
      </c>
      <c r="D46" s="27">
        <v>8</v>
      </c>
      <c r="E46" s="26">
        <v>84.43</v>
      </c>
      <c r="F46" s="5">
        <f t="shared" si="3"/>
        <v>675.44</v>
      </c>
      <c r="G46" s="1">
        <f t="shared" si="1"/>
        <v>103.8489</v>
      </c>
      <c r="H46" s="19">
        <f t="shared" si="2"/>
        <v>830.7912</v>
      </c>
    </row>
    <row r="47" spans="1:8" x14ac:dyDescent="0.25">
      <c r="A47" s="25" t="s">
        <v>73</v>
      </c>
      <c r="B47" s="17" t="s">
        <v>74</v>
      </c>
      <c r="C47" s="18" t="s">
        <v>5</v>
      </c>
      <c r="D47" s="27">
        <v>1</v>
      </c>
      <c r="E47" s="26">
        <v>660.08</v>
      </c>
      <c r="F47" s="5">
        <f t="shared" si="3"/>
        <v>660.08</v>
      </c>
      <c r="G47" s="1">
        <f t="shared" si="1"/>
        <v>811.89840000000004</v>
      </c>
      <c r="H47" s="19">
        <f t="shared" si="2"/>
        <v>811.89840000000004</v>
      </c>
    </row>
    <row r="48" spans="1:8" x14ac:dyDescent="0.25">
      <c r="A48" s="25"/>
      <c r="B48" s="17" t="s">
        <v>75</v>
      </c>
      <c r="C48" s="18" t="s">
        <v>5</v>
      </c>
      <c r="D48" s="27">
        <v>6</v>
      </c>
      <c r="E48" s="26">
        <v>63.45</v>
      </c>
      <c r="F48" s="5">
        <f t="shared" si="3"/>
        <v>380.70000000000005</v>
      </c>
      <c r="G48" s="1">
        <f t="shared" si="1"/>
        <v>78.043500000000009</v>
      </c>
      <c r="H48" s="19">
        <f t="shared" si="2"/>
        <v>468.26100000000008</v>
      </c>
    </row>
    <row r="49" spans="1:8" x14ac:dyDescent="0.25">
      <c r="A49" s="25"/>
      <c r="B49" s="17" t="s">
        <v>76</v>
      </c>
      <c r="C49" s="18" t="s">
        <v>5</v>
      </c>
      <c r="D49" s="27">
        <v>2</v>
      </c>
      <c r="E49" s="26">
        <v>990</v>
      </c>
      <c r="F49" s="5">
        <f t="shared" si="3"/>
        <v>1980</v>
      </c>
      <c r="G49" s="1">
        <f t="shared" si="1"/>
        <v>1217.7</v>
      </c>
      <c r="H49" s="19">
        <f t="shared" si="2"/>
        <v>2435.4</v>
      </c>
    </row>
    <row r="52" spans="1:8" x14ac:dyDescent="0.25">
      <c r="F52" s="24"/>
    </row>
  </sheetData>
  <autoFilter ref="A5:E5"/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Magazyny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Dziedzic</dc:creator>
  <cp:lastModifiedBy>Grzegorz Dziedzic</cp:lastModifiedBy>
  <cp:lastPrinted>2023-07-24T10:12:47Z</cp:lastPrinted>
  <dcterms:created xsi:type="dcterms:W3CDTF">2023-01-05T13:18:58Z</dcterms:created>
  <dcterms:modified xsi:type="dcterms:W3CDTF">2023-07-25T09:18:02Z</dcterms:modified>
</cp:coreProperties>
</file>