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485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1" l="1"/>
  <c r="N39" i="1"/>
  <c r="M39" i="1"/>
  <c r="J39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5" i="1"/>
</calcChain>
</file>

<file path=xl/sharedStrings.xml><?xml version="1.0" encoding="utf-8"?>
<sst xmlns="http://schemas.openxmlformats.org/spreadsheetml/2006/main" count="166" uniqueCount="93">
  <si>
    <t>Pojazd</t>
  </si>
  <si>
    <t>Numer rejestracyjny</t>
  </si>
  <si>
    <t>Rok Produkcji</t>
  </si>
  <si>
    <t>Okres ubezpieczenia</t>
  </si>
  <si>
    <r>
      <t>Pojemność silnika cm</t>
    </r>
    <r>
      <rPr>
        <b/>
        <sz val="11"/>
        <color theme="1"/>
        <rFont val="Calibri"/>
        <family val="2"/>
        <charset val="238"/>
      </rPr>
      <t>³</t>
    </r>
  </si>
  <si>
    <t>Przebieg (km)</t>
  </si>
  <si>
    <t>DMC (kg)</t>
  </si>
  <si>
    <t xml:space="preserve">FORD RANGER </t>
  </si>
  <si>
    <t>WPI LR30</t>
  </si>
  <si>
    <t>PEUGEOT BOXER 335</t>
  </si>
  <si>
    <t>WPI VG19</t>
  </si>
  <si>
    <t>PEUGEOT BOXER S4 HDI 120 KM</t>
  </si>
  <si>
    <t>WPI 06548</t>
  </si>
  <si>
    <t>PEUGEOT PARTNER TRENDY 1.6 HDI 90</t>
  </si>
  <si>
    <t>WPI WW58</t>
  </si>
  <si>
    <t>PEUGEOT PARTNER TRENDY 1.6 HDI</t>
  </si>
  <si>
    <t>WPI 06561</t>
  </si>
  <si>
    <t>PEUGEOT PARTNER 1.6 HDI 90L2</t>
  </si>
  <si>
    <t>WPI 00259</t>
  </si>
  <si>
    <t>Koparko-ładowarka NEW Holland B90B - 1</t>
  </si>
  <si>
    <t>NIE DOTYCZY</t>
  </si>
  <si>
    <t>PEUGEOT BOXER</t>
  </si>
  <si>
    <t>WPI VT16</t>
  </si>
  <si>
    <t>WPI VT18</t>
  </si>
  <si>
    <t>WPI VT19</t>
  </si>
  <si>
    <t>SKODA OCTAVIA</t>
  </si>
  <si>
    <t>WPI 57966</t>
  </si>
  <si>
    <t>WPI 06629</t>
  </si>
  <si>
    <t>DAF WUKO</t>
  </si>
  <si>
    <t xml:space="preserve">WPI 45198      </t>
  </si>
  <si>
    <t>WPI 00269</t>
  </si>
  <si>
    <t>Koparko-ładowarka NEW Holland B90B - 2</t>
  </si>
  <si>
    <t>PEUGEOT BOXER S4 335 L3</t>
  </si>
  <si>
    <t>WPI 06628</t>
  </si>
  <si>
    <t>DAF HAKOWIEC</t>
  </si>
  <si>
    <t>WPI VG56</t>
  </si>
  <si>
    <t>Renault Master</t>
  </si>
  <si>
    <t>WPI 48534</t>
  </si>
  <si>
    <t>KUBOTA MINIKOPARKA</t>
  </si>
  <si>
    <t xml:space="preserve">Peugeot Boxer </t>
  </si>
  <si>
    <t>WPI 55708</t>
  </si>
  <si>
    <t>11.10.2016 - 10.10.2017</t>
  </si>
  <si>
    <t>WPI 55706</t>
  </si>
  <si>
    <t>WPI 55707</t>
  </si>
  <si>
    <t>WPI 55705</t>
  </si>
  <si>
    <t>WPI 55709</t>
  </si>
  <si>
    <t>Przyczepa ciężarowa STIM</t>
  </si>
  <si>
    <t>WPI UM81</t>
  </si>
  <si>
    <t>Przyczepa ciężarowa  STIM</t>
  </si>
  <si>
    <t>WPI UM83</t>
  </si>
  <si>
    <t>WPI UM82</t>
  </si>
  <si>
    <t>Przyczepa ciężarowa GREW</t>
  </si>
  <si>
    <t>WPI UM84</t>
  </si>
  <si>
    <t>Przyczepa Wiola typ W2</t>
  </si>
  <si>
    <t>WPI 19689</t>
  </si>
  <si>
    <t xml:space="preserve">Przyczepa ciężarowa RYDWAN A1300 </t>
  </si>
  <si>
    <t>WPI 4UX8</t>
  </si>
  <si>
    <t>Przyczepa ciężarowa RYDWAN A1300</t>
  </si>
  <si>
    <t>WPI 4UX9</t>
  </si>
  <si>
    <t>WPI 4UX7</t>
  </si>
  <si>
    <t>Przyczepa Neptun</t>
  </si>
  <si>
    <t>WPI 50054</t>
  </si>
  <si>
    <t>WPI 50064</t>
  </si>
  <si>
    <t>Przyczepa Wiola W-600</t>
  </si>
  <si>
    <t>WPI 53019</t>
  </si>
  <si>
    <t xml:space="preserve"> -</t>
  </si>
  <si>
    <t>Liczba miejsc</t>
  </si>
  <si>
    <t>AC</t>
  </si>
  <si>
    <t>kwota składki</t>
  </si>
  <si>
    <t>stawka %</t>
  </si>
  <si>
    <t>28.06.2017 - 27.06.2018</t>
  </si>
  <si>
    <t>27.11.2016 - 26.11.2017</t>
  </si>
  <si>
    <t>17.05.2017 - 16.05.2018</t>
  </si>
  <si>
    <t>26.07.2017 - 25.07.2018</t>
  </si>
  <si>
    <t>15.12.2016 - 14.12.2017</t>
  </si>
  <si>
    <t>04.12.2016 - 03.12.2017</t>
  </si>
  <si>
    <t>16.12.2016 - 15.12.2017</t>
  </si>
  <si>
    <t>09.11.2016 - 08.11.2017</t>
  </si>
  <si>
    <t>16.03.2017 - 15.03.2018</t>
  </si>
  <si>
    <t>30.09.2017 - 28.09.2017</t>
  </si>
  <si>
    <t>30.06.2017 - 29.06.2018</t>
  </si>
  <si>
    <t>21.07.2017 - 20.07.2018</t>
  </si>
  <si>
    <t>13.01.2017 - 12.01.2018</t>
  </si>
  <si>
    <t>14.04.2017 - 13.04.2018</t>
  </si>
  <si>
    <t>14.04.2017 - 10.04.2018</t>
  </si>
  <si>
    <t>24.05.2017 - 23.05.2018</t>
  </si>
  <si>
    <t>15.09.2016 - 14.09.2017</t>
  </si>
  <si>
    <t>L.p.</t>
  </si>
  <si>
    <t>Kwota składki OC</t>
  </si>
  <si>
    <t>Kwota składki ASSISTANCE</t>
  </si>
  <si>
    <t>Kwota składki NNW</t>
  </si>
  <si>
    <t>Przyjęta wartość rynkowa pojazdu</t>
  </si>
  <si>
    <t>WYKAZ POJAZDÓW DO UBEZPIECZENIA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</si>
</sst>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7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/>
    <xf numFmtId="0" fontId="0" fillId="3" borderId="4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43" fontId="0" fillId="0" borderId="4" xfId="1" applyFont="1" applyBorder="1"/>
    <xf numFmtId="43" fontId="0" fillId="0" borderId="0" xfId="1" applyFont="1"/>
    <xf numFmtId="43" fontId="1" fillId="0" borderId="4" xfId="1" applyFont="1" applyBorder="1"/>
    <xf numFmtId="43" fontId="0" fillId="0" borderId="4" xfId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164" fontId="0" fillId="0" borderId="4" xfId="1" applyNumberFormat="1" applyFont="1" applyBorder="1"/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3" fontId="0" fillId="0" borderId="9" xfId="1" applyFont="1" applyFill="1" applyBorder="1" applyAlignment="1">
      <alignment horizontal="center" vertical="center"/>
    </xf>
    <xf numFmtId="43" fontId="0" fillId="0" borderId="10" xfId="1" applyFont="1" applyFill="1" applyBorder="1" applyAlignment="1">
      <alignment horizontal="center" vertical="center"/>
    </xf>
    <xf numFmtId="43" fontId="0" fillId="0" borderId="11" xfId="1" applyFont="1" applyFill="1" applyBorder="1" applyAlignment="1">
      <alignment horizontal="center" vertical="center"/>
    </xf>
    <xf numFmtId="43" fontId="0" fillId="0" borderId="13" xfId="1" applyFont="1" applyFill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43" fontId="0" fillId="0" borderId="14" xfId="1" applyFont="1" applyFill="1" applyBorder="1" applyAlignment="1">
      <alignment horizontal="center" vertical="center"/>
    </xf>
    <xf numFmtId="43" fontId="0" fillId="0" borderId="6" xfId="1" applyFont="1" applyFill="1" applyBorder="1" applyAlignment="1">
      <alignment horizontal="center" vertical="center"/>
    </xf>
    <xf numFmtId="43" fontId="0" fillId="0" borderId="7" xfId="1" applyFont="1" applyFill="1" applyBorder="1" applyAlignment="1">
      <alignment horizontal="center" vertical="center"/>
    </xf>
    <xf numFmtId="43" fontId="0" fillId="0" borderId="8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zoomScaleNormal="100" workbookViewId="0">
      <selection activeCell="F26" sqref="F26:F27"/>
    </sheetView>
  </sheetViews>
  <sheetFormatPr defaultRowHeight="15" x14ac:dyDescent="0.25"/>
  <cols>
    <col min="2" max="2" width="38.42578125" customWidth="1"/>
    <col min="3" max="3" width="14.5703125" customWidth="1"/>
    <col min="4" max="4" width="9.85546875" style="4" customWidth="1"/>
    <col min="5" max="5" width="21.28515625" customWidth="1"/>
    <col min="6" max="6" width="12.28515625" style="4" customWidth="1"/>
    <col min="7" max="9" width="8.85546875" style="4"/>
    <col min="10" max="10" width="13.140625" customWidth="1"/>
    <col min="11" max="11" width="12.85546875" customWidth="1"/>
    <col min="13" max="13" width="12.28515625" customWidth="1"/>
    <col min="14" max="14" width="13.28515625" customWidth="1"/>
    <col min="15" max="15" width="12.140625" customWidth="1"/>
  </cols>
  <sheetData>
    <row r="1" spans="1:15" s="26" customFormat="1" ht="29.25" customHeight="1" x14ac:dyDescent="0.25">
      <c r="A1" s="28" t="s">
        <v>92</v>
      </c>
      <c r="D1" s="27"/>
      <c r="F1" s="27"/>
      <c r="G1" s="27"/>
      <c r="H1" s="27"/>
      <c r="I1" s="27"/>
    </row>
    <row r="2" spans="1:15" s="21" customFormat="1" ht="30" customHeight="1" x14ac:dyDescent="0.25">
      <c r="A2" s="46" t="s">
        <v>87</v>
      </c>
      <c r="B2" s="44" t="s">
        <v>0</v>
      </c>
      <c r="C2" s="30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66</v>
      </c>
      <c r="J2" s="30" t="s">
        <v>88</v>
      </c>
      <c r="K2" s="41" t="s">
        <v>67</v>
      </c>
      <c r="L2" s="42"/>
      <c r="M2" s="43"/>
      <c r="N2" s="30" t="s">
        <v>89</v>
      </c>
      <c r="O2" s="30" t="s">
        <v>90</v>
      </c>
    </row>
    <row r="3" spans="1:15" s="21" customFormat="1" ht="60" x14ac:dyDescent="0.25">
      <c r="A3" s="46"/>
      <c r="B3" s="45"/>
      <c r="C3" s="31"/>
      <c r="D3" s="31"/>
      <c r="E3" s="31"/>
      <c r="F3" s="31"/>
      <c r="G3" s="31"/>
      <c r="H3" s="31"/>
      <c r="I3" s="31"/>
      <c r="J3" s="31"/>
      <c r="K3" s="1" t="s">
        <v>91</v>
      </c>
      <c r="L3" s="1" t="s">
        <v>69</v>
      </c>
      <c r="M3" s="1" t="s">
        <v>68</v>
      </c>
      <c r="N3" s="31"/>
      <c r="O3" s="31"/>
    </row>
    <row r="4" spans="1:15" x14ac:dyDescent="0.25">
      <c r="A4" s="5">
        <v>1</v>
      </c>
      <c r="B4" s="10" t="s">
        <v>7</v>
      </c>
      <c r="C4" s="15" t="s">
        <v>8</v>
      </c>
      <c r="D4" s="3">
        <v>2011</v>
      </c>
      <c r="E4" s="2" t="s">
        <v>70</v>
      </c>
      <c r="F4" s="3">
        <v>2499</v>
      </c>
      <c r="G4" s="3">
        <v>51501</v>
      </c>
      <c r="H4" s="3">
        <v>2995</v>
      </c>
      <c r="I4" s="5">
        <v>5</v>
      </c>
      <c r="J4" s="22"/>
      <c r="K4" s="29"/>
      <c r="L4" s="22"/>
      <c r="M4" s="22"/>
      <c r="N4" s="22"/>
      <c r="O4" s="22"/>
    </row>
    <row r="5" spans="1:15" x14ac:dyDescent="0.25">
      <c r="A5" s="5">
        <f>A4+1</f>
        <v>2</v>
      </c>
      <c r="B5" s="14" t="s">
        <v>9</v>
      </c>
      <c r="C5" s="15" t="s">
        <v>10</v>
      </c>
      <c r="D5" s="3">
        <v>2009</v>
      </c>
      <c r="E5" s="2" t="s">
        <v>71</v>
      </c>
      <c r="F5" s="3">
        <v>2198</v>
      </c>
      <c r="G5" s="3">
        <v>94555</v>
      </c>
      <c r="H5" s="3">
        <v>3490</v>
      </c>
      <c r="I5" s="5">
        <v>3</v>
      </c>
      <c r="J5" s="22"/>
      <c r="K5" s="29"/>
      <c r="L5" s="22"/>
      <c r="M5" s="22"/>
      <c r="N5" s="22"/>
      <c r="O5" s="22"/>
    </row>
    <row r="6" spans="1:15" x14ac:dyDescent="0.25">
      <c r="A6" s="5">
        <f t="shared" ref="A6:A38" si="0">A5+1</f>
        <v>3</v>
      </c>
      <c r="B6" s="11" t="s">
        <v>11</v>
      </c>
      <c r="C6" s="15" t="s">
        <v>12</v>
      </c>
      <c r="D6" s="3">
        <v>2010</v>
      </c>
      <c r="E6" s="2" t="s">
        <v>72</v>
      </c>
      <c r="F6" s="3">
        <v>2198</v>
      </c>
      <c r="G6" s="3">
        <v>57220</v>
      </c>
      <c r="H6" s="3">
        <v>3300</v>
      </c>
      <c r="I6" s="5">
        <v>3</v>
      </c>
      <c r="J6" s="22"/>
      <c r="K6" s="29"/>
      <c r="L6" s="22"/>
      <c r="M6" s="22"/>
      <c r="N6" s="22"/>
      <c r="O6" s="22"/>
    </row>
    <row r="7" spans="1:15" x14ac:dyDescent="0.25">
      <c r="A7" s="5">
        <f t="shared" si="0"/>
        <v>4</v>
      </c>
      <c r="B7" s="11" t="s">
        <v>13</v>
      </c>
      <c r="C7" s="15" t="s">
        <v>14</v>
      </c>
      <c r="D7" s="3">
        <v>2012</v>
      </c>
      <c r="E7" s="2" t="s">
        <v>73</v>
      </c>
      <c r="F7" s="3">
        <v>1560</v>
      </c>
      <c r="G7" s="3">
        <v>61856</v>
      </c>
      <c r="H7" s="3">
        <v>2200</v>
      </c>
      <c r="I7" s="5">
        <v>3</v>
      </c>
      <c r="J7" s="22"/>
      <c r="K7" s="29"/>
      <c r="L7" s="22"/>
      <c r="M7" s="22"/>
      <c r="N7" s="22"/>
      <c r="O7" s="22"/>
    </row>
    <row r="8" spans="1:15" x14ac:dyDescent="0.25">
      <c r="A8" s="5">
        <f t="shared" si="0"/>
        <v>5</v>
      </c>
      <c r="B8" s="11" t="s">
        <v>15</v>
      </c>
      <c r="C8" s="10" t="s">
        <v>16</v>
      </c>
      <c r="D8" s="3">
        <v>2010</v>
      </c>
      <c r="E8" s="2" t="s">
        <v>72</v>
      </c>
      <c r="F8" s="3">
        <v>1560</v>
      </c>
      <c r="G8" s="3">
        <v>76616</v>
      </c>
      <c r="H8" s="3">
        <v>1990</v>
      </c>
      <c r="I8" s="5">
        <v>3</v>
      </c>
      <c r="J8" s="22"/>
      <c r="K8" s="29"/>
      <c r="L8" s="22"/>
      <c r="M8" s="22"/>
      <c r="N8" s="22"/>
      <c r="O8" s="22"/>
    </row>
    <row r="9" spans="1:15" x14ac:dyDescent="0.25">
      <c r="A9" s="5">
        <f t="shared" si="0"/>
        <v>6</v>
      </c>
      <c r="B9" s="11" t="s">
        <v>17</v>
      </c>
      <c r="C9" s="15" t="s">
        <v>18</v>
      </c>
      <c r="D9" s="3">
        <v>2009</v>
      </c>
      <c r="E9" s="2" t="s">
        <v>74</v>
      </c>
      <c r="F9" s="3">
        <v>1560</v>
      </c>
      <c r="G9" s="3">
        <v>71855</v>
      </c>
      <c r="H9" s="3">
        <v>2170</v>
      </c>
      <c r="I9" s="5">
        <v>5</v>
      </c>
      <c r="J9" s="22"/>
      <c r="K9" s="29"/>
      <c r="L9" s="22"/>
      <c r="M9" s="22"/>
      <c r="N9" s="22"/>
      <c r="O9" s="22"/>
    </row>
    <row r="10" spans="1:15" x14ac:dyDescent="0.25">
      <c r="A10" s="5">
        <f t="shared" si="0"/>
        <v>7</v>
      </c>
      <c r="B10" s="11" t="s">
        <v>21</v>
      </c>
      <c r="C10" s="16" t="s">
        <v>22</v>
      </c>
      <c r="D10" s="3">
        <v>2012</v>
      </c>
      <c r="E10" s="2" t="s">
        <v>75</v>
      </c>
      <c r="F10" s="3">
        <v>2198</v>
      </c>
      <c r="G10" s="3">
        <v>56643</v>
      </c>
      <c r="H10" s="3">
        <v>3300</v>
      </c>
      <c r="I10" s="5">
        <v>3</v>
      </c>
      <c r="J10" s="22"/>
      <c r="K10" s="29"/>
      <c r="L10" s="22"/>
      <c r="M10" s="22"/>
      <c r="N10" s="22"/>
      <c r="O10" s="22"/>
    </row>
    <row r="11" spans="1:15" x14ac:dyDescent="0.25">
      <c r="A11" s="5">
        <f t="shared" si="0"/>
        <v>8</v>
      </c>
      <c r="B11" s="10" t="s">
        <v>21</v>
      </c>
      <c r="C11" s="16" t="s">
        <v>23</v>
      </c>
      <c r="D11" s="3">
        <v>2012</v>
      </c>
      <c r="E11" s="2" t="s">
        <v>75</v>
      </c>
      <c r="F11" s="3">
        <v>2198</v>
      </c>
      <c r="G11" s="3">
        <v>83040</v>
      </c>
      <c r="H11" s="3">
        <v>3300</v>
      </c>
      <c r="I11" s="5">
        <v>3</v>
      </c>
      <c r="J11" s="22"/>
      <c r="K11" s="29"/>
      <c r="L11" s="22"/>
      <c r="M11" s="22"/>
      <c r="N11" s="22"/>
      <c r="O11" s="22"/>
    </row>
    <row r="12" spans="1:15" x14ac:dyDescent="0.25">
      <c r="A12" s="5">
        <f t="shared" si="0"/>
        <v>9</v>
      </c>
      <c r="B12" s="10" t="s">
        <v>21</v>
      </c>
      <c r="C12" s="16" t="s">
        <v>24</v>
      </c>
      <c r="D12" s="3">
        <v>2012</v>
      </c>
      <c r="E12" s="2" t="s">
        <v>75</v>
      </c>
      <c r="F12" s="3">
        <v>2198</v>
      </c>
      <c r="G12" s="3">
        <v>79567</v>
      </c>
      <c r="H12" s="3">
        <v>3000</v>
      </c>
      <c r="I12" s="5">
        <v>3</v>
      </c>
      <c r="J12" s="22"/>
      <c r="K12" s="29"/>
      <c r="L12" s="22"/>
      <c r="M12" s="22"/>
      <c r="N12" s="22"/>
      <c r="O12" s="22"/>
    </row>
    <row r="13" spans="1:15" x14ac:dyDescent="0.25">
      <c r="A13" s="5">
        <f t="shared" si="0"/>
        <v>10</v>
      </c>
      <c r="B13" s="10" t="s">
        <v>25</v>
      </c>
      <c r="C13" s="11" t="s">
        <v>26</v>
      </c>
      <c r="D13" s="3">
        <v>2016</v>
      </c>
      <c r="E13" s="2" t="s">
        <v>76</v>
      </c>
      <c r="F13" s="3">
        <v>1798</v>
      </c>
      <c r="G13" s="3">
        <v>4600</v>
      </c>
      <c r="H13" s="3">
        <v>1600</v>
      </c>
      <c r="I13" s="5">
        <v>5</v>
      </c>
      <c r="J13" s="22"/>
      <c r="K13" s="29"/>
      <c r="L13" s="22"/>
      <c r="M13" s="22"/>
      <c r="N13" s="22"/>
      <c r="O13" s="22"/>
    </row>
    <row r="14" spans="1:15" x14ac:dyDescent="0.25">
      <c r="A14" s="5">
        <f t="shared" si="0"/>
        <v>11</v>
      </c>
      <c r="B14" s="11" t="s">
        <v>15</v>
      </c>
      <c r="C14" s="10" t="s">
        <v>27</v>
      </c>
      <c r="D14" s="3">
        <v>2010</v>
      </c>
      <c r="E14" s="2" t="s">
        <v>72</v>
      </c>
      <c r="F14" s="3">
        <v>1560</v>
      </c>
      <c r="G14" s="3">
        <v>11000</v>
      </c>
      <c r="H14" s="3">
        <v>1990</v>
      </c>
      <c r="I14" s="5">
        <v>3</v>
      </c>
      <c r="J14" s="22"/>
      <c r="K14" s="29"/>
      <c r="L14" s="22"/>
      <c r="M14" s="22"/>
      <c r="N14" s="22"/>
      <c r="O14" s="22"/>
    </row>
    <row r="15" spans="1:15" x14ac:dyDescent="0.25">
      <c r="A15" s="5">
        <f t="shared" si="0"/>
        <v>12</v>
      </c>
      <c r="B15" s="13" t="s">
        <v>28</v>
      </c>
      <c r="C15" s="20" t="s">
        <v>29</v>
      </c>
      <c r="D15" s="3">
        <v>2010</v>
      </c>
      <c r="E15" s="2" t="s">
        <v>71</v>
      </c>
      <c r="F15" s="3">
        <v>6692</v>
      </c>
      <c r="G15" s="3">
        <v>72729</v>
      </c>
      <c r="H15" s="3">
        <v>19000</v>
      </c>
      <c r="I15" s="5">
        <v>3</v>
      </c>
      <c r="J15" s="22"/>
      <c r="K15" s="29"/>
      <c r="L15" s="22"/>
      <c r="M15" s="22"/>
      <c r="N15" s="22"/>
      <c r="O15" s="22"/>
    </row>
    <row r="16" spans="1:15" x14ac:dyDescent="0.25">
      <c r="A16" s="5">
        <f t="shared" si="0"/>
        <v>13</v>
      </c>
      <c r="B16" s="11" t="s">
        <v>17</v>
      </c>
      <c r="C16" s="16" t="s">
        <v>30</v>
      </c>
      <c r="D16" s="3">
        <v>2009</v>
      </c>
      <c r="E16" s="2" t="s">
        <v>74</v>
      </c>
      <c r="F16" s="3">
        <v>1560</v>
      </c>
      <c r="G16" s="3">
        <v>62204</v>
      </c>
      <c r="H16" s="3">
        <v>1955</v>
      </c>
      <c r="I16" s="5">
        <v>5</v>
      </c>
      <c r="J16" s="22"/>
      <c r="K16" s="29"/>
      <c r="L16" s="22"/>
      <c r="M16" s="22"/>
      <c r="N16" s="22"/>
      <c r="O16" s="22"/>
    </row>
    <row r="17" spans="1:15" x14ac:dyDescent="0.25">
      <c r="A17" s="5">
        <f t="shared" si="0"/>
        <v>14</v>
      </c>
      <c r="B17" s="11" t="s">
        <v>32</v>
      </c>
      <c r="C17" s="15" t="s">
        <v>33</v>
      </c>
      <c r="D17" s="3">
        <v>2010</v>
      </c>
      <c r="E17" s="2" t="s">
        <v>72</v>
      </c>
      <c r="F17" s="3">
        <v>2198</v>
      </c>
      <c r="G17" s="3">
        <v>50504</v>
      </c>
      <c r="H17" s="3">
        <v>3490</v>
      </c>
      <c r="I17" s="5">
        <v>3</v>
      </c>
      <c r="J17" s="22"/>
      <c r="K17" s="29"/>
      <c r="L17" s="22"/>
      <c r="M17" s="22"/>
      <c r="N17" s="22"/>
      <c r="O17" s="22"/>
    </row>
    <row r="18" spans="1:15" x14ac:dyDescent="0.25">
      <c r="A18" s="5">
        <f t="shared" si="0"/>
        <v>15</v>
      </c>
      <c r="B18" s="19" t="s">
        <v>34</v>
      </c>
      <c r="C18" s="17" t="s">
        <v>35</v>
      </c>
      <c r="D18" s="3">
        <v>2010</v>
      </c>
      <c r="E18" s="2" t="s">
        <v>77</v>
      </c>
      <c r="F18" s="3">
        <v>6692</v>
      </c>
      <c r="G18" s="3">
        <v>86164</v>
      </c>
      <c r="H18" s="3">
        <v>18000</v>
      </c>
      <c r="I18" s="5">
        <v>3</v>
      </c>
      <c r="J18" s="22"/>
      <c r="K18" s="29"/>
      <c r="L18" s="22"/>
      <c r="M18" s="22"/>
      <c r="N18" s="22"/>
      <c r="O18" s="22"/>
    </row>
    <row r="19" spans="1:15" x14ac:dyDescent="0.25">
      <c r="A19" s="5">
        <f t="shared" si="0"/>
        <v>16</v>
      </c>
      <c r="B19" s="12" t="s">
        <v>36</v>
      </c>
      <c r="C19" s="15" t="s">
        <v>37</v>
      </c>
      <c r="D19" s="3">
        <v>2015</v>
      </c>
      <c r="E19" s="2" t="s">
        <v>78</v>
      </c>
      <c r="F19" s="3">
        <v>2299</v>
      </c>
      <c r="G19" s="3">
        <v>35085</v>
      </c>
      <c r="H19" s="3">
        <v>3500</v>
      </c>
      <c r="I19" s="5">
        <v>3</v>
      </c>
      <c r="J19" s="22"/>
      <c r="K19" s="29"/>
      <c r="L19" s="22"/>
      <c r="M19" s="22"/>
      <c r="N19" s="22"/>
      <c r="O19" s="22"/>
    </row>
    <row r="20" spans="1:15" x14ac:dyDescent="0.25">
      <c r="A20" s="5">
        <f t="shared" si="0"/>
        <v>17</v>
      </c>
      <c r="B20" s="10" t="s">
        <v>39</v>
      </c>
      <c r="C20" s="10" t="s">
        <v>40</v>
      </c>
      <c r="D20" s="3">
        <v>2016</v>
      </c>
      <c r="E20" s="2" t="s">
        <v>41</v>
      </c>
      <c r="F20" s="3">
        <v>2198</v>
      </c>
      <c r="G20" s="3">
        <v>8414</v>
      </c>
      <c r="H20" s="3">
        <v>3300</v>
      </c>
      <c r="I20" s="5">
        <v>3</v>
      </c>
      <c r="J20" s="22"/>
      <c r="K20" s="29"/>
      <c r="L20" s="22"/>
      <c r="M20" s="22"/>
      <c r="N20" s="22"/>
      <c r="O20" s="22"/>
    </row>
    <row r="21" spans="1:15" x14ac:dyDescent="0.25">
      <c r="A21" s="5">
        <f t="shared" si="0"/>
        <v>18</v>
      </c>
      <c r="B21" s="11" t="s">
        <v>39</v>
      </c>
      <c r="C21" s="11" t="s">
        <v>42</v>
      </c>
      <c r="D21" s="3">
        <v>2016</v>
      </c>
      <c r="E21" s="2" t="s">
        <v>41</v>
      </c>
      <c r="F21" s="3">
        <v>2198</v>
      </c>
      <c r="G21" s="3">
        <v>8905</v>
      </c>
      <c r="H21" s="3">
        <v>3300</v>
      </c>
      <c r="I21" s="5">
        <v>3</v>
      </c>
      <c r="J21" s="22"/>
      <c r="K21" s="29"/>
      <c r="L21" s="22"/>
      <c r="M21" s="22"/>
      <c r="N21" s="22"/>
      <c r="O21" s="22"/>
    </row>
    <row r="22" spans="1:15" x14ac:dyDescent="0.25">
      <c r="A22" s="5">
        <f t="shared" si="0"/>
        <v>19</v>
      </c>
      <c r="B22" s="10" t="s">
        <v>39</v>
      </c>
      <c r="C22" s="11" t="s">
        <v>43</v>
      </c>
      <c r="D22" s="3">
        <v>2016</v>
      </c>
      <c r="E22" s="2" t="s">
        <v>41</v>
      </c>
      <c r="F22" s="3">
        <v>2198</v>
      </c>
      <c r="G22" s="3">
        <v>9534</v>
      </c>
      <c r="H22" s="3">
        <v>3300</v>
      </c>
      <c r="I22" s="5">
        <v>3</v>
      </c>
      <c r="J22" s="22"/>
      <c r="K22" s="29"/>
      <c r="L22" s="22"/>
      <c r="M22" s="22"/>
      <c r="N22" s="22"/>
      <c r="O22" s="22"/>
    </row>
    <row r="23" spans="1:15" x14ac:dyDescent="0.25">
      <c r="A23" s="5">
        <f t="shared" si="0"/>
        <v>20</v>
      </c>
      <c r="B23" s="10" t="s">
        <v>39</v>
      </c>
      <c r="C23" s="10" t="s">
        <v>44</v>
      </c>
      <c r="D23" s="3">
        <v>2016</v>
      </c>
      <c r="E23" s="2" t="s">
        <v>41</v>
      </c>
      <c r="F23" s="3">
        <v>2198</v>
      </c>
      <c r="G23" s="3">
        <v>9555</v>
      </c>
      <c r="H23" s="3">
        <v>3300</v>
      </c>
      <c r="I23" s="5">
        <v>3</v>
      </c>
      <c r="J23" s="22"/>
      <c r="K23" s="29"/>
      <c r="L23" s="22"/>
      <c r="M23" s="22"/>
      <c r="N23" s="22"/>
      <c r="O23" s="22"/>
    </row>
    <row r="24" spans="1:15" x14ac:dyDescent="0.25">
      <c r="A24" s="5">
        <f t="shared" si="0"/>
        <v>21</v>
      </c>
      <c r="B24" s="10" t="s">
        <v>39</v>
      </c>
      <c r="C24" s="10" t="s">
        <v>45</v>
      </c>
      <c r="D24" s="3">
        <v>2016</v>
      </c>
      <c r="E24" s="2" t="s">
        <v>41</v>
      </c>
      <c r="F24" s="3">
        <v>2198</v>
      </c>
      <c r="G24" s="3">
        <v>15268</v>
      </c>
      <c r="H24" s="3">
        <v>3300</v>
      </c>
      <c r="I24" s="5">
        <v>3</v>
      </c>
      <c r="J24" s="22"/>
      <c r="K24" s="29"/>
      <c r="L24" s="22"/>
      <c r="M24" s="22"/>
      <c r="N24" s="22"/>
      <c r="O24" s="22"/>
    </row>
    <row r="25" spans="1:15" x14ac:dyDescent="0.25">
      <c r="A25" s="5">
        <f t="shared" si="0"/>
        <v>22</v>
      </c>
      <c r="B25" s="10" t="s">
        <v>19</v>
      </c>
      <c r="C25" s="15" t="s">
        <v>20</v>
      </c>
      <c r="D25" s="3">
        <v>2009</v>
      </c>
      <c r="E25" s="2" t="s">
        <v>79</v>
      </c>
      <c r="F25" s="3" t="s">
        <v>65</v>
      </c>
      <c r="G25" s="3" t="s">
        <v>65</v>
      </c>
      <c r="H25" s="3" t="s">
        <v>65</v>
      </c>
      <c r="I25" s="5">
        <v>1</v>
      </c>
      <c r="J25" s="22"/>
      <c r="K25" s="32" t="s">
        <v>20</v>
      </c>
      <c r="L25" s="33"/>
      <c r="M25" s="33"/>
      <c r="N25" s="34"/>
      <c r="O25" s="25"/>
    </row>
    <row r="26" spans="1:15" x14ac:dyDescent="0.25">
      <c r="A26" s="5">
        <f t="shared" si="0"/>
        <v>23</v>
      </c>
      <c r="B26" s="10" t="s">
        <v>31</v>
      </c>
      <c r="C26" s="15" t="s">
        <v>20</v>
      </c>
      <c r="D26" s="3">
        <v>2010</v>
      </c>
      <c r="E26" s="2" t="s">
        <v>80</v>
      </c>
      <c r="F26" s="3" t="s">
        <v>65</v>
      </c>
      <c r="G26" s="3" t="s">
        <v>65</v>
      </c>
      <c r="H26" s="3" t="s">
        <v>65</v>
      </c>
      <c r="I26" s="5">
        <v>1</v>
      </c>
      <c r="J26" s="22"/>
      <c r="K26" s="35"/>
      <c r="L26" s="36"/>
      <c r="M26" s="36"/>
      <c r="N26" s="37"/>
      <c r="O26" s="25"/>
    </row>
    <row r="27" spans="1:15" x14ac:dyDescent="0.25">
      <c r="A27" s="5">
        <f t="shared" si="0"/>
        <v>24</v>
      </c>
      <c r="B27" s="10" t="s">
        <v>38</v>
      </c>
      <c r="C27" s="15" t="s">
        <v>20</v>
      </c>
      <c r="D27" s="3">
        <v>2015</v>
      </c>
      <c r="E27" s="2" t="s">
        <v>81</v>
      </c>
      <c r="F27" s="3" t="s">
        <v>65</v>
      </c>
      <c r="G27" s="3" t="s">
        <v>65</v>
      </c>
      <c r="H27" s="3" t="s">
        <v>65</v>
      </c>
      <c r="I27" s="5">
        <v>1</v>
      </c>
      <c r="J27" s="22"/>
      <c r="K27" s="38"/>
      <c r="L27" s="39"/>
      <c r="M27" s="39"/>
      <c r="N27" s="40"/>
      <c r="O27" s="25"/>
    </row>
    <row r="28" spans="1:15" x14ac:dyDescent="0.25">
      <c r="A28" s="5">
        <f t="shared" si="0"/>
        <v>25</v>
      </c>
      <c r="B28" s="8" t="s">
        <v>46</v>
      </c>
      <c r="C28" s="16" t="s">
        <v>47</v>
      </c>
      <c r="D28" s="3">
        <v>2012</v>
      </c>
      <c r="E28" s="2" t="s">
        <v>82</v>
      </c>
      <c r="F28" s="3" t="s">
        <v>65</v>
      </c>
      <c r="G28" s="3" t="s">
        <v>65</v>
      </c>
      <c r="H28" s="3">
        <v>1300</v>
      </c>
      <c r="I28" s="5" t="s">
        <v>65</v>
      </c>
      <c r="J28" s="22"/>
      <c r="K28" s="32" t="s">
        <v>20</v>
      </c>
      <c r="L28" s="33"/>
      <c r="M28" s="33"/>
      <c r="N28" s="33"/>
      <c r="O28" s="34"/>
    </row>
    <row r="29" spans="1:15" x14ac:dyDescent="0.25">
      <c r="A29" s="5">
        <f t="shared" si="0"/>
        <v>26</v>
      </c>
      <c r="B29" s="8" t="s">
        <v>48</v>
      </c>
      <c r="C29" s="16" t="s">
        <v>49</v>
      </c>
      <c r="D29" s="3">
        <v>2012</v>
      </c>
      <c r="E29" s="2" t="s">
        <v>82</v>
      </c>
      <c r="F29" s="3" t="s">
        <v>65</v>
      </c>
      <c r="G29" s="3" t="s">
        <v>65</v>
      </c>
      <c r="H29" s="3">
        <v>1300</v>
      </c>
      <c r="I29" s="5" t="s">
        <v>65</v>
      </c>
      <c r="J29" s="22"/>
      <c r="K29" s="35"/>
      <c r="L29" s="36"/>
      <c r="M29" s="36"/>
      <c r="N29" s="36"/>
      <c r="O29" s="37"/>
    </row>
    <row r="30" spans="1:15" x14ac:dyDescent="0.25">
      <c r="A30" s="5">
        <f t="shared" si="0"/>
        <v>27</v>
      </c>
      <c r="B30" s="8" t="s">
        <v>46</v>
      </c>
      <c r="C30" s="16" t="s">
        <v>50</v>
      </c>
      <c r="D30" s="3">
        <v>2012</v>
      </c>
      <c r="E30" s="2" t="s">
        <v>82</v>
      </c>
      <c r="F30" s="3" t="s">
        <v>65</v>
      </c>
      <c r="G30" s="3" t="s">
        <v>65</v>
      </c>
      <c r="H30" s="3">
        <v>2000</v>
      </c>
      <c r="I30" s="5" t="s">
        <v>65</v>
      </c>
      <c r="J30" s="22"/>
      <c r="K30" s="35"/>
      <c r="L30" s="36"/>
      <c r="M30" s="36"/>
      <c r="N30" s="36"/>
      <c r="O30" s="37"/>
    </row>
    <row r="31" spans="1:15" x14ac:dyDescent="0.25">
      <c r="A31" s="5">
        <f t="shared" si="0"/>
        <v>28</v>
      </c>
      <c r="B31" s="8" t="s">
        <v>51</v>
      </c>
      <c r="C31" s="16" t="s">
        <v>52</v>
      </c>
      <c r="D31" s="3">
        <v>2012</v>
      </c>
      <c r="E31" s="2" t="s">
        <v>82</v>
      </c>
      <c r="F31" s="3" t="s">
        <v>65</v>
      </c>
      <c r="G31" s="3" t="s">
        <v>65</v>
      </c>
      <c r="H31" s="3">
        <v>3500</v>
      </c>
      <c r="I31" s="5" t="s">
        <v>65</v>
      </c>
      <c r="J31" s="22"/>
      <c r="K31" s="35"/>
      <c r="L31" s="36"/>
      <c r="M31" s="36"/>
      <c r="N31" s="36"/>
      <c r="O31" s="37"/>
    </row>
    <row r="32" spans="1:15" x14ac:dyDescent="0.25">
      <c r="A32" s="5">
        <f t="shared" si="0"/>
        <v>29</v>
      </c>
      <c r="B32" s="8" t="s">
        <v>53</v>
      </c>
      <c r="C32" s="16" t="s">
        <v>54</v>
      </c>
      <c r="D32" s="3">
        <v>2015</v>
      </c>
      <c r="E32" s="2" t="s">
        <v>81</v>
      </c>
      <c r="F32" s="3" t="s">
        <v>65</v>
      </c>
      <c r="G32" s="3" t="s">
        <v>65</v>
      </c>
      <c r="H32" s="3">
        <v>2500</v>
      </c>
      <c r="I32" s="5" t="s">
        <v>65</v>
      </c>
      <c r="J32" s="22"/>
      <c r="K32" s="35"/>
      <c r="L32" s="36"/>
      <c r="M32" s="36"/>
      <c r="N32" s="36"/>
      <c r="O32" s="37"/>
    </row>
    <row r="33" spans="1:15" x14ac:dyDescent="0.25">
      <c r="A33" s="5">
        <f t="shared" si="0"/>
        <v>30</v>
      </c>
      <c r="B33" s="8" t="s">
        <v>55</v>
      </c>
      <c r="C33" s="16" t="s">
        <v>56</v>
      </c>
      <c r="D33" s="3">
        <v>2009</v>
      </c>
      <c r="E33" s="2" t="s">
        <v>83</v>
      </c>
      <c r="F33" s="3" t="s">
        <v>65</v>
      </c>
      <c r="G33" s="3" t="s">
        <v>65</v>
      </c>
      <c r="H33" s="3">
        <v>1300</v>
      </c>
      <c r="I33" s="5" t="s">
        <v>65</v>
      </c>
      <c r="J33" s="22"/>
      <c r="K33" s="35"/>
      <c r="L33" s="36"/>
      <c r="M33" s="36"/>
      <c r="N33" s="36"/>
      <c r="O33" s="37"/>
    </row>
    <row r="34" spans="1:15" x14ac:dyDescent="0.25">
      <c r="A34" s="5">
        <f t="shared" si="0"/>
        <v>31</v>
      </c>
      <c r="B34" s="8" t="s">
        <v>57</v>
      </c>
      <c r="C34" s="16" t="s">
        <v>58</v>
      </c>
      <c r="D34" s="3">
        <v>2009</v>
      </c>
      <c r="E34" s="2" t="s">
        <v>83</v>
      </c>
      <c r="F34" s="3" t="s">
        <v>65</v>
      </c>
      <c r="G34" s="3" t="s">
        <v>65</v>
      </c>
      <c r="H34" s="3">
        <v>1300</v>
      </c>
      <c r="I34" s="5" t="s">
        <v>65</v>
      </c>
      <c r="J34" s="22"/>
      <c r="K34" s="35"/>
      <c r="L34" s="36"/>
      <c r="M34" s="36"/>
      <c r="N34" s="36"/>
      <c r="O34" s="37"/>
    </row>
    <row r="35" spans="1:15" ht="15" customHeight="1" x14ac:dyDescent="0.25">
      <c r="A35" s="5">
        <f t="shared" si="0"/>
        <v>32</v>
      </c>
      <c r="B35" s="9" t="s">
        <v>57</v>
      </c>
      <c r="C35" s="18" t="s">
        <v>59</v>
      </c>
      <c r="D35" s="3">
        <v>2009</v>
      </c>
      <c r="E35" s="2" t="s">
        <v>84</v>
      </c>
      <c r="F35" s="3" t="s">
        <v>65</v>
      </c>
      <c r="G35" s="3" t="s">
        <v>65</v>
      </c>
      <c r="H35" s="3">
        <v>1300</v>
      </c>
      <c r="I35" s="5" t="s">
        <v>65</v>
      </c>
      <c r="J35" s="22"/>
      <c r="K35" s="35"/>
      <c r="L35" s="36"/>
      <c r="M35" s="36"/>
      <c r="N35" s="36"/>
      <c r="O35" s="37"/>
    </row>
    <row r="36" spans="1:15" ht="15" customHeight="1" x14ac:dyDescent="0.25">
      <c r="A36" s="5">
        <f t="shared" si="0"/>
        <v>33</v>
      </c>
      <c r="B36" s="6" t="s">
        <v>60</v>
      </c>
      <c r="C36" s="18" t="s">
        <v>61</v>
      </c>
      <c r="D36" s="3">
        <v>2014</v>
      </c>
      <c r="E36" s="2" t="s">
        <v>85</v>
      </c>
      <c r="F36" s="3" t="s">
        <v>65</v>
      </c>
      <c r="G36" s="3" t="s">
        <v>65</v>
      </c>
      <c r="H36" s="3">
        <v>500</v>
      </c>
      <c r="I36" s="5" t="s">
        <v>65</v>
      </c>
      <c r="J36" s="22"/>
      <c r="K36" s="35"/>
      <c r="L36" s="36"/>
      <c r="M36" s="36"/>
      <c r="N36" s="36"/>
      <c r="O36" s="37"/>
    </row>
    <row r="37" spans="1:15" ht="15" customHeight="1" x14ac:dyDescent="0.25">
      <c r="A37" s="5">
        <f t="shared" si="0"/>
        <v>34</v>
      </c>
      <c r="B37" s="6" t="s">
        <v>60</v>
      </c>
      <c r="C37" s="18" t="s">
        <v>62</v>
      </c>
      <c r="D37" s="3">
        <v>2016</v>
      </c>
      <c r="E37" s="2" t="s">
        <v>85</v>
      </c>
      <c r="F37" s="3" t="s">
        <v>65</v>
      </c>
      <c r="G37" s="3" t="s">
        <v>65</v>
      </c>
      <c r="H37" s="3">
        <v>500</v>
      </c>
      <c r="I37" s="5" t="s">
        <v>65</v>
      </c>
      <c r="J37" s="22"/>
      <c r="K37" s="35"/>
      <c r="L37" s="36"/>
      <c r="M37" s="36"/>
      <c r="N37" s="36"/>
      <c r="O37" s="37"/>
    </row>
    <row r="38" spans="1:15" ht="15" customHeight="1" x14ac:dyDescent="0.25">
      <c r="A38" s="5">
        <f t="shared" si="0"/>
        <v>35</v>
      </c>
      <c r="B38" s="7" t="s">
        <v>63</v>
      </c>
      <c r="C38" s="18" t="s">
        <v>64</v>
      </c>
      <c r="D38" s="3">
        <v>2016</v>
      </c>
      <c r="E38" s="2" t="s">
        <v>86</v>
      </c>
      <c r="F38" s="3" t="s">
        <v>65</v>
      </c>
      <c r="G38" s="3" t="s">
        <v>65</v>
      </c>
      <c r="H38" s="3">
        <v>750</v>
      </c>
      <c r="I38" s="5" t="s">
        <v>65</v>
      </c>
      <c r="J38" s="22"/>
      <c r="K38" s="38"/>
      <c r="L38" s="39"/>
      <c r="M38" s="39"/>
      <c r="N38" s="39"/>
      <c r="O38" s="40"/>
    </row>
    <row r="39" spans="1:15" ht="24.75" customHeight="1" x14ac:dyDescent="0.25">
      <c r="J39" s="24">
        <f>SUM(J4:J38)</f>
        <v>0</v>
      </c>
      <c r="K39" s="23"/>
      <c r="L39" s="23"/>
      <c r="M39" s="24">
        <f>SUM(M4:M24)</f>
        <v>0</v>
      </c>
      <c r="N39" s="24">
        <f>SUM(N1:N24)</f>
        <v>0</v>
      </c>
      <c r="O39" s="24">
        <f>SUM(O4:O27)</f>
        <v>0</v>
      </c>
    </row>
  </sheetData>
  <sortState ref="A4:O27">
    <sortCondition ref="A4"/>
  </sortState>
  <mergeCells count="15">
    <mergeCell ref="B2:B3"/>
    <mergeCell ref="N2:N3"/>
    <mergeCell ref="A2:A3"/>
    <mergeCell ref="O2:O3"/>
    <mergeCell ref="K28:O38"/>
    <mergeCell ref="K25:N27"/>
    <mergeCell ref="C2:C3"/>
    <mergeCell ref="D2:D3"/>
    <mergeCell ref="E2:E3"/>
    <mergeCell ref="J2:J3"/>
    <mergeCell ref="F2:F3"/>
    <mergeCell ref="G2:G3"/>
    <mergeCell ref="H2:H3"/>
    <mergeCell ref="I2:I3"/>
    <mergeCell ref="K2:M2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&amp;L&amp;"-,Kursywa"Przedsiębiorstwo Wodociągów i Kanalizacji w Piasecznie Sp. z o.o.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Kutrzepa</dc:creator>
  <cp:lastModifiedBy>Katarzyna Glegoła</cp:lastModifiedBy>
  <cp:lastPrinted>2017-08-09T09:20:36Z</cp:lastPrinted>
  <dcterms:created xsi:type="dcterms:W3CDTF">2017-08-08T13:23:19Z</dcterms:created>
  <dcterms:modified xsi:type="dcterms:W3CDTF">2017-08-09T13:12:43Z</dcterms:modified>
</cp:coreProperties>
</file>