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Zewnętrzne\Ubezpieczenia pojazdy 2020\"/>
    </mc:Choice>
  </mc:AlternateContent>
  <bookViews>
    <workbookView xWindow="0" yWindow="0" windowWidth="23040" windowHeight="10488"/>
  </bookViews>
  <sheets>
    <sheet name="Arkusz1" sheetId="1" r:id="rId1"/>
  </sheets>
  <definedNames>
    <definedName name="_xlnm._FilterDatabase" localSheetId="0" hidden="1">Arkusz1!$A$5:$P$5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K46" i="1" l="1"/>
  <c r="N46" i="1" l="1"/>
  <c r="O46" i="1"/>
  <c r="P46" i="1"/>
</calcChain>
</file>

<file path=xl/sharedStrings.xml><?xml version="1.0" encoding="utf-8"?>
<sst xmlns="http://schemas.openxmlformats.org/spreadsheetml/2006/main" count="223" uniqueCount="115">
  <si>
    <t>Pojazd</t>
  </si>
  <si>
    <t>Numer rejestracyjny</t>
  </si>
  <si>
    <t>Rok Produkcji</t>
  </si>
  <si>
    <t>Okres ubezpieczenia</t>
  </si>
  <si>
    <r>
      <t>Pojemność silnika cm</t>
    </r>
    <r>
      <rPr>
        <b/>
        <sz val="11"/>
        <color theme="1"/>
        <rFont val="Calibri"/>
        <family val="2"/>
        <charset val="238"/>
      </rPr>
      <t>³</t>
    </r>
  </si>
  <si>
    <t>Przebieg (km)</t>
  </si>
  <si>
    <t>DMC (kg)</t>
  </si>
  <si>
    <t>WPI LR30</t>
  </si>
  <si>
    <t>WPI 06548</t>
  </si>
  <si>
    <t>WPI WW58</t>
  </si>
  <si>
    <t>PEUGEOT PARTNER TRENDY 1.6 HDI</t>
  </si>
  <si>
    <t>WPI 06561</t>
  </si>
  <si>
    <t>PEUGEOT PARTNER 1.6 HDI 90L2</t>
  </si>
  <si>
    <t>WPI 00259</t>
  </si>
  <si>
    <t>Koparko-ładowarka NEW Holland B90B - 1</t>
  </si>
  <si>
    <t>NIE DOTYCZY</t>
  </si>
  <si>
    <t>WPI VT16</t>
  </si>
  <si>
    <t>WPI VT18</t>
  </si>
  <si>
    <t>WPI VT19</t>
  </si>
  <si>
    <t>WPI 57966</t>
  </si>
  <si>
    <t xml:space="preserve">WPI 45198      </t>
  </si>
  <si>
    <t>WPI 00269</t>
  </si>
  <si>
    <t>Koparko-ładowarka NEW Holland B90B - 2</t>
  </si>
  <si>
    <t>WPI 06628</t>
  </si>
  <si>
    <t>WPI VG56</t>
  </si>
  <si>
    <t>WPI 48534</t>
  </si>
  <si>
    <t>WPI 55708</t>
  </si>
  <si>
    <t>WPI 55706</t>
  </si>
  <si>
    <t>WPI 55707</t>
  </si>
  <si>
    <t>WPI 55705</t>
  </si>
  <si>
    <t>WPI 55709</t>
  </si>
  <si>
    <t>Przyczepa ciężarowa STIM</t>
  </si>
  <si>
    <t>WPI UM81</t>
  </si>
  <si>
    <t>Przyczepa ciężarowa  STIM</t>
  </si>
  <si>
    <t>WPI UM83</t>
  </si>
  <si>
    <t>WPI UM82</t>
  </si>
  <si>
    <t>Przyczepa ciężarowa GREW</t>
  </si>
  <si>
    <t>WPI UM84</t>
  </si>
  <si>
    <t>Przyczepa Wiola typ W2</t>
  </si>
  <si>
    <t>WPI 19689</t>
  </si>
  <si>
    <t xml:space="preserve">Przyczepa ciężarowa RYDWAN A1300 </t>
  </si>
  <si>
    <t>WPI 4UX8</t>
  </si>
  <si>
    <t>Przyczepa ciężarowa RYDWAN A1300</t>
  </si>
  <si>
    <t>WPI 4UX9</t>
  </si>
  <si>
    <t>WPI 4UX7</t>
  </si>
  <si>
    <t>Przyczepa Neptun</t>
  </si>
  <si>
    <t>WPI 50054</t>
  </si>
  <si>
    <t>WPI 50064</t>
  </si>
  <si>
    <t>Przyczepa Wiola W-600</t>
  </si>
  <si>
    <t>WPI 53019</t>
  </si>
  <si>
    <t xml:space="preserve"> -</t>
  </si>
  <si>
    <t>Liczba miejsc</t>
  </si>
  <si>
    <t>AC</t>
  </si>
  <si>
    <t>kwota składki</t>
  </si>
  <si>
    <t>stawka %</t>
  </si>
  <si>
    <t>L.p.</t>
  </si>
  <si>
    <t>Kwota składki OC</t>
  </si>
  <si>
    <t>Kwota składki ASSISTANCE</t>
  </si>
  <si>
    <t>Kwota składki NNW</t>
  </si>
  <si>
    <t>Cena oferty (suma kolumn 9+12+13+14)</t>
  </si>
  <si>
    <t>(dane Wykonawcy)</t>
  </si>
  <si>
    <t>DAF CF 400 FA</t>
  </si>
  <si>
    <t>WPI79750</t>
  </si>
  <si>
    <t xml:space="preserve">WYKAZ POJAZDÓW DO UBEZPIECZENIA </t>
  </si>
  <si>
    <t>WPI 69701</t>
  </si>
  <si>
    <t>WPI 69485</t>
  </si>
  <si>
    <t>WPI 69486</t>
  </si>
  <si>
    <t>WPI 99211</t>
  </si>
  <si>
    <t>WPI 1763A</t>
  </si>
  <si>
    <t>WPI 1764A</t>
  </si>
  <si>
    <t>Rodzaj pojazdu</t>
  </si>
  <si>
    <t>ciężarowy</t>
  </si>
  <si>
    <t>koparko-ładowarka</t>
  </si>
  <si>
    <t>koparka</t>
  </si>
  <si>
    <t>przyczepa ciężarowa</t>
  </si>
  <si>
    <t>przyczepa lekka</t>
  </si>
  <si>
    <t>ciężarowy, specjalny,  ciśnieniowy do czyszczenia kanalizacji</t>
  </si>
  <si>
    <t>ciężarowy, specjalny hakowiec, żuraw</t>
  </si>
  <si>
    <t>ciężarowy, specjalny do czyszczenia kanalizacji</t>
  </si>
  <si>
    <t>28.06.2020 - 27.06.2021</t>
  </si>
  <si>
    <t>17.05.2020 - 16.05.2021</t>
  </si>
  <si>
    <t>26.07.2020 - 25.07.2021</t>
  </si>
  <si>
    <t>15.12.2019 - 14.12.2020</t>
  </si>
  <si>
    <t>04.12.2019 - 03.12.2020</t>
  </si>
  <si>
    <t>16.12.2019 - 15.12.2020</t>
  </si>
  <si>
    <t>27.11.2019 - 26.11.2020</t>
  </si>
  <si>
    <t>09.11.2019 - 08.11.2020</t>
  </si>
  <si>
    <t>27.03.2020 - 26.03.2021</t>
  </si>
  <si>
    <t>16.03.2020 - 15.03.2021</t>
  </si>
  <si>
    <t>11.10.2019 - 10.10.2020</t>
  </si>
  <si>
    <t>05.10.2019 - 04.10.2020</t>
  </si>
  <si>
    <t>09.05.2020 - 08.05.2021</t>
  </si>
  <si>
    <t>03.07.2020 - 02.07.2021</t>
  </si>
  <si>
    <t>30.09.2019 - 29.09.2020</t>
  </si>
  <si>
    <t>30.06.2020 - 29.06.2021</t>
  </si>
  <si>
    <t>21.07.2020 - 20.07.2021</t>
  </si>
  <si>
    <t>13.01.2020 - 12.01.2021</t>
  </si>
  <si>
    <t>14.04.2020 - 13.04.2021</t>
  </si>
  <si>
    <t>24.05.2020 - 23.05.2021</t>
  </si>
  <si>
    <t>15.09.2019 - 14.09.2020</t>
  </si>
  <si>
    <t>Załącznik Nr 1 do Zapytania ofertowego na "ubezpieczenie pojazdów w zakresie OC, AC, NNW i ASSISTANCE" Przedsiębiorstwa Wodociągów i Kanalizacji w Piasecznie Sp. z o.o.</t>
  </si>
  <si>
    <t>osobowy</t>
  </si>
  <si>
    <t>Przyjęta wartość netto pojazdu</t>
  </si>
  <si>
    <t>PEUGEOT BOXER 2,2 HDI</t>
  </si>
  <si>
    <t>SKODA OCTAVIA 1,8 TSI</t>
  </si>
  <si>
    <t>Renault Master 2,3 DCI</t>
  </si>
  <si>
    <t>PEUGEOT BOXER 2,0 HDI</t>
  </si>
  <si>
    <t>Toyota Yaris 1,0</t>
  </si>
  <si>
    <t>DAF LF 55.250 FA</t>
  </si>
  <si>
    <t>DAF LF 55.290 FA</t>
  </si>
  <si>
    <t>KUBOTA MINIKOPARKA KX 016-4</t>
  </si>
  <si>
    <t>FORD RANGER 4 x 4 2,5 TDCI</t>
  </si>
  <si>
    <t>PEUGEOT BOXER S4 2,2 HDI</t>
  </si>
  <si>
    <t xml:space="preserve">PEUGEOT PARTNER TRENDY 1.6 HDI </t>
  </si>
  <si>
    <t>Peugeot Boxer 2,0 HDI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</si>
</sst>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4" fontId="0" fillId="0" borderId="0" xfId="0" applyNumberFormat="1" applyFont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Border="1"/>
    <xf numFmtId="0" fontId="0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0" fillId="0" borderId="2" xfId="0" applyNumberFormat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3" fontId="0" fillId="0" borderId="2" xfId="1" applyFont="1" applyFill="1" applyBorder="1" applyAlignment="1">
      <alignment vertical="center"/>
    </xf>
    <xf numFmtId="43" fontId="0" fillId="0" borderId="2" xfId="0" applyNumberFormat="1" applyFont="1" applyBorder="1" applyAlignment="1">
      <alignment vertical="center"/>
    </xf>
    <xf numFmtId="43" fontId="0" fillId="0" borderId="2" xfId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4" borderId="1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0" fillId="0" borderId="2" xfId="1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3" fontId="1" fillId="0" borderId="2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4" fontId="0" fillId="0" borderId="0" xfId="2" applyFont="1" applyAlignment="1">
      <alignment vertic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3" fontId="0" fillId="0" borderId="7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9" xfId="1" applyFont="1" applyFill="1" applyBorder="1" applyAlignment="1">
      <alignment horizontal="center" vertical="center"/>
    </xf>
    <xf numFmtId="43" fontId="0" fillId="0" borderId="11" xfId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12" xfId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90" zoomScaleNormal="90" workbookViewId="0">
      <pane ySplit="5" topLeftCell="A24" activePane="bottomLeft" state="frozen"/>
      <selection pane="bottomLeft" activeCell="B31" sqref="B31"/>
    </sheetView>
  </sheetViews>
  <sheetFormatPr defaultColWidth="8.88671875" defaultRowHeight="14.4" x14ac:dyDescent="0.3"/>
  <cols>
    <col min="1" max="1" width="8.88671875" style="16"/>
    <col min="2" max="2" width="38.44140625" style="16" customWidth="1"/>
    <col min="3" max="3" width="14.5546875" style="16" customWidth="1"/>
    <col min="4" max="4" width="17.5546875" style="18" customWidth="1"/>
    <col min="5" max="5" width="25.5546875" style="18" customWidth="1"/>
    <col min="6" max="6" width="18.44140625" style="18" customWidth="1"/>
    <col min="7" max="7" width="15.21875" style="18" customWidth="1"/>
    <col min="8" max="8" width="16.21875" style="18" customWidth="1"/>
    <col min="9" max="9" width="10.5546875" style="18" customWidth="1"/>
    <col min="10" max="10" width="14.5546875" style="19" customWidth="1"/>
    <col min="11" max="11" width="20.88671875" style="16" customWidth="1"/>
    <col min="12" max="12" width="17.33203125" style="16" customWidth="1"/>
    <col min="13" max="13" width="15.44140625" style="16" customWidth="1"/>
    <col min="14" max="14" width="12.33203125" style="16" customWidth="1"/>
    <col min="15" max="15" width="13.33203125" style="16" customWidth="1"/>
    <col min="16" max="16" width="12.109375" style="16" customWidth="1"/>
    <col min="17" max="17" width="10.44140625" style="16" bestFit="1" customWidth="1"/>
    <col min="18" max="18" width="14.5546875" style="16" customWidth="1"/>
    <col min="19" max="19" width="14.44140625" style="16" bestFit="1" customWidth="1"/>
    <col min="20" max="16384" width="8.88671875" style="16"/>
  </cols>
  <sheetData>
    <row r="1" spans="1:18" ht="33" customHeight="1" thickBot="1" x14ac:dyDescent="0.35">
      <c r="A1" s="38" t="s">
        <v>100</v>
      </c>
    </row>
    <row r="2" spans="1:18" s="11" customFormat="1" ht="55.5" customHeight="1" thickBot="1" x14ac:dyDescent="0.35">
      <c r="A2" s="6" t="s">
        <v>63</v>
      </c>
      <c r="D2" s="12"/>
      <c r="E2" s="12"/>
      <c r="F2" s="12"/>
      <c r="G2" s="12"/>
      <c r="H2" s="12"/>
      <c r="I2" s="12"/>
      <c r="J2" s="13"/>
      <c r="L2" s="47" t="s">
        <v>60</v>
      </c>
      <c r="M2" s="48"/>
      <c r="N2" s="48"/>
      <c r="O2" s="48"/>
      <c r="P2" s="49"/>
    </row>
    <row r="3" spans="1:18" s="14" customFormat="1" ht="30" customHeight="1" x14ac:dyDescent="0.3">
      <c r="A3" s="54" t="s">
        <v>55</v>
      </c>
      <c r="B3" s="50" t="s">
        <v>0</v>
      </c>
      <c r="C3" s="64" t="s">
        <v>1</v>
      </c>
      <c r="D3" s="64" t="s">
        <v>2</v>
      </c>
      <c r="E3" s="64" t="s">
        <v>3</v>
      </c>
      <c r="F3" s="64" t="s">
        <v>4</v>
      </c>
      <c r="G3" s="64" t="s">
        <v>5</v>
      </c>
      <c r="H3" s="64" t="s">
        <v>6</v>
      </c>
      <c r="I3" s="64" t="s">
        <v>51</v>
      </c>
      <c r="J3" s="37"/>
      <c r="K3" s="64" t="s">
        <v>56</v>
      </c>
      <c r="L3" s="51" t="s">
        <v>52</v>
      </c>
      <c r="M3" s="65"/>
      <c r="N3" s="66"/>
      <c r="O3" s="52" t="s">
        <v>57</v>
      </c>
      <c r="P3" s="52" t="s">
        <v>58</v>
      </c>
    </row>
    <row r="4" spans="1:18" s="14" customFormat="1" ht="28.8" x14ac:dyDescent="0.3">
      <c r="A4" s="54"/>
      <c r="B4" s="51"/>
      <c r="C4" s="53"/>
      <c r="D4" s="53"/>
      <c r="E4" s="53"/>
      <c r="F4" s="53"/>
      <c r="G4" s="53"/>
      <c r="H4" s="53"/>
      <c r="I4" s="53"/>
      <c r="J4" s="35" t="s">
        <v>70</v>
      </c>
      <c r="K4" s="53"/>
      <c r="L4" s="1" t="s">
        <v>102</v>
      </c>
      <c r="M4" s="1" t="s">
        <v>54</v>
      </c>
      <c r="N4" s="1" t="s">
        <v>53</v>
      </c>
      <c r="O4" s="53"/>
      <c r="P4" s="53"/>
    </row>
    <row r="5" spans="1:18" s="14" customFormat="1" x14ac:dyDescent="0.3">
      <c r="A5" s="36"/>
      <c r="B5" s="34">
        <v>1</v>
      </c>
      <c r="C5" s="35">
        <v>2</v>
      </c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/>
      <c r="K5" s="35">
        <v>9</v>
      </c>
      <c r="L5" s="1">
        <v>10</v>
      </c>
      <c r="M5" s="1">
        <v>11</v>
      </c>
      <c r="N5" s="1">
        <v>12</v>
      </c>
      <c r="O5" s="35">
        <v>13</v>
      </c>
      <c r="P5" s="35">
        <v>14</v>
      </c>
    </row>
    <row r="6" spans="1:18" x14ac:dyDescent="0.3">
      <c r="A6" s="27">
        <v>1</v>
      </c>
      <c r="B6" s="10" t="s">
        <v>111</v>
      </c>
      <c r="C6" s="10" t="s">
        <v>7</v>
      </c>
      <c r="D6" s="21">
        <v>2011</v>
      </c>
      <c r="E6" s="21" t="s">
        <v>79</v>
      </c>
      <c r="F6" s="21">
        <v>2499</v>
      </c>
      <c r="G6" s="22">
        <v>64710</v>
      </c>
      <c r="H6" s="21">
        <v>2995</v>
      </c>
      <c r="I6" s="21">
        <v>5</v>
      </c>
      <c r="J6" s="23" t="s">
        <v>71</v>
      </c>
      <c r="K6" s="28"/>
      <c r="L6" s="29">
        <v>24055</v>
      </c>
      <c r="M6" s="39"/>
      <c r="N6" s="30"/>
      <c r="O6" s="30"/>
      <c r="P6" s="30"/>
      <c r="Q6" s="15"/>
      <c r="R6" s="14"/>
    </row>
    <row r="7" spans="1:18" x14ac:dyDescent="0.3">
      <c r="A7" s="27">
        <v>2</v>
      </c>
      <c r="B7" s="5" t="s">
        <v>112</v>
      </c>
      <c r="C7" s="10" t="s">
        <v>8</v>
      </c>
      <c r="D7" s="21">
        <v>2010</v>
      </c>
      <c r="E7" s="21" t="s">
        <v>80</v>
      </c>
      <c r="F7" s="21">
        <v>2198</v>
      </c>
      <c r="G7" s="22">
        <v>70684</v>
      </c>
      <c r="H7" s="21">
        <v>3300</v>
      </c>
      <c r="I7" s="21">
        <v>3</v>
      </c>
      <c r="J7" s="23" t="s">
        <v>71</v>
      </c>
      <c r="K7" s="28"/>
      <c r="L7" s="29">
        <v>14960</v>
      </c>
      <c r="M7" s="30"/>
      <c r="N7" s="30"/>
      <c r="O7" s="30"/>
      <c r="P7" s="30"/>
      <c r="R7" s="14"/>
    </row>
    <row r="8" spans="1:18" x14ac:dyDescent="0.3">
      <c r="A8" s="27">
        <v>3</v>
      </c>
      <c r="B8" s="5" t="s">
        <v>113</v>
      </c>
      <c r="C8" s="10" t="s">
        <v>9</v>
      </c>
      <c r="D8" s="21">
        <v>2012</v>
      </c>
      <c r="E8" s="21" t="s">
        <v>81</v>
      </c>
      <c r="F8" s="21">
        <v>1560</v>
      </c>
      <c r="G8" s="22">
        <v>86404</v>
      </c>
      <c r="H8" s="21">
        <v>2200</v>
      </c>
      <c r="I8" s="21">
        <v>3</v>
      </c>
      <c r="J8" s="23" t="s">
        <v>71</v>
      </c>
      <c r="K8" s="28"/>
      <c r="L8" s="29">
        <v>17000</v>
      </c>
      <c r="M8" s="30"/>
      <c r="N8" s="30"/>
      <c r="O8" s="30"/>
      <c r="P8" s="30"/>
      <c r="R8" s="14"/>
    </row>
    <row r="9" spans="1:18" x14ac:dyDescent="0.3">
      <c r="A9" s="27">
        <v>4</v>
      </c>
      <c r="B9" s="5" t="s">
        <v>10</v>
      </c>
      <c r="C9" s="10" t="s">
        <v>11</v>
      </c>
      <c r="D9" s="21">
        <v>2010</v>
      </c>
      <c r="E9" s="21" t="s">
        <v>80</v>
      </c>
      <c r="F9" s="21">
        <v>1560</v>
      </c>
      <c r="G9" s="22">
        <v>83083</v>
      </c>
      <c r="H9" s="21">
        <v>1990</v>
      </c>
      <c r="I9" s="21">
        <v>3</v>
      </c>
      <c r="J9" s="23" t="s">
        <v>71</v>
      </c>
      <c r="K9" s="28"/>
      <c r="L9" s="29">
        <v>10030</v>
      </c>
      <c r="M9" s="30"/>
      <c r="N9" s="30"/>
      <c r="O9" s="30"/>
      <c r="P9" s="30"/>
      <c r="R9" s="14"/>
    </row>
    <row r="10" spans="1:18" x14ac:dyDescent="0.3">
      <c r="A10" s="27">
        <v>5</v>
      </c>
      <c r="B10" s="5" t="s">
        <v>12</v>
      </c>
      <c r="C10" s="10" t="s">
        <v>13</v>
      </c>
      <c r="D10" s="21">
        <v>2009</v>
      </c>
      <c r="E10" s="21" t="s">
        <v>82</v>
      </c>
      <c r="F10" s="21">
        <v>1560</v>
      </c>
      <c r="G10" s="22">
        <v>80000</v>
      </c>
      <c r="H10" s="21">
        <v>2170</v>
      </c>
      <c r="I10" s="21">
        <v>5</v>
      </c>
      <c r="J10" s="23" t="s">
        <v>71</v>
      </c>
      <c r="K10" s="28"/>
      <c r="L10" s="29">
        <v>7735</v>
      </c>
      <c r="M10" s="30"/>
      <c r="N10" s="30"/>
      <c r="O10" s="30"/>
      <c r="P10" s="30"/>
      <c r="R10" s="14"/>
    </row>
    <row r="11" spans="1:18" x14ac:dyDescent="0.3">
      <c r="A11" s="27">
        <v>6</v>
      </c>
      <c r="B11" s="5" t="s">
        <v>103</v>
      </c>
      <c r="C11" s="5" t="s">
        <v>16</v>
      </c>
      <c r="D11" s="21">
        <v>2012</v>
      </c>
      <c r="E11" s="21" t="s">
        <v>83</v>
      </c>
      <c r="F11" s="21">
        <v>2198</v>
      </c>
      <c r="G11" s="22">
        <v>76206</v>
      </c>
      <c r="H11" s="21">
        <v>3300</v>
      </c>
      <c r="I11" s="21">
        <v>3</v>
      </c>
      <c r="J11" s="23" t="s">
        <v>71</v>
      </c>
      <c r="K11" s="28"/>
      <c r="L11" s="29">
        <v>19720</v>
      </c>
      <c r="M11" s="30"/>
      <c r="N11" s="30"/>
      <c r="O11" s="30"/>
      <c r="P11" s="30"/>
      <c r="R11" s="14"/>
    </row>
    <row r="12" spans="1:18" x14ac:dyDescent="0.3">
      <c r="A12" s="27">
        <v>7</v>
      </c>
      <c r="B12" s="10" t="s">
        <v>103</v>
      </c>
      <c r="C12" s="5" t="s">
        <v>17</v>
      </c>
      <c r="D12" s="21">
        <v>2012</v>
      </c>
      <c r="E12" s="21" t="s">
        <v>83</v>
      </c>
      <c r="F12" s="21">
        <v>2198</v>
      </c>
      <c r="G12" s="22">
        <v>128600</v>
      </c>
      <c r="H12" s="21">
        <v>3300</v>
      </c>
      <c r="I12" s="21">
        <v>3</v>
      </c>
      <c r="J12" s="23" t="s">
        <v>71</v>
      </c>
      <c r="K12" s="28"/>
      <c r="L12" s="29">
        <v>19125</v>
      </c>
      <c r="M12" s="30"/>
      <c r="N12" s="30"/>
      <c r="O12" s="30"/>
      <c r="P12" s="30"/>
      <c r="R12" s="14"/>
    </row>
    <row r="13" spans="1:18" x14ac:dyDescent="0.3">
      <c r="A13" s="27">
        <v>8</v>
      </c>
      <c r="B13" s="10" t="s">
        <v>103</v>
      </c>
      <c r="C13" s="5" t="s">
        <v>18</v>
      </c>
      <c r="D13" s="21">
        <v>2012</v>
      </c>
      <c r="E13" s="21" t="s">
        <v>83</v>
      </c>
      <c r="F13" s="21">
        <v>2198</v>
      </c>
      <c r="G13" s="22">
        <v>85867</v>
      </c>
      <c r="H13" s="21">
        <v>3000</v>
      </c>
      <c r="I13" s="21">
        <v>3</v>
      </c>
      <c r="J13" s="23" t="s">
        <v>71</v>
      </c>
      <c r="K13" s="28"/>
      <c r="L13" s="29">
        <v>20400</v>
      </c>
      <c r="M13" s="30"/>
      <c r="N13" s="30"/>
      <c r="O13" s="30"/>
      <c r="P13" s="30"/>
      <c r="R13" s="14"/>
    </row>
    <row r="14" spans="1:18" x14ac:dyDescent="0.3">
      <c r="A14" s="27">
        <v>9</v>
      </c>
      <c r="B14" s="10" t="s">
        <v>104</v>
      </c>
      <c r="C14" s="5" t="s">
        <v>19</v>
      </c>
      <c r="D14" s="21">
        <v>2016</v>
      </c>
      <c r="E14" s="21" t="s">
        <v>84</v>
      </c>
      <c r="F14" s="21">
        <v>1798</v>
      </c>
      <c r="G14" s="22">
        <v>58000</v>
      </c>
      <c r="H14" s="21">
        <v>1600</v>
      </c>
      <c r="I14" s="21">
        <v>5</v>
      </c>
      <c r="J14" s="23" t="s">
        <v>101</v>
      </c>
      <c r="K14" s="28"/>
      <c r="L14" s="29">
        <v>43180</v>
      </c>
      <c r="M14" s="30"/>
      <c r="N14" s="30"/>
      <c r="O14" s="30"/>
      <c r="P14" s="30"/>
      <c r="R14" s="14"/>
    </row>
    <row r="15" spans="1:18" ht="72" x14ac:dyDescent="0.3">
      <c r="A15" s="27">
        <v>11</v>
      </c>
      <c r="B15" s="4" t="s">
        <v>108</v>
      </c>
      <c r="C15" s="9" t="s">
        <v>20</v>
      </c>
      <c r="D15" s="21">
        <v>2010</v>
      </c>
      <c r="E15" s="21" t="s">
        <v>85</v>
      </c>
      <c r="F15" s="21">
        <v>6692</v>
      </c>
      <c r="G15" s="22">
        <v>99887</v>
      </c>
      <c r="H15" s="21">
        <v>19000</v>
      </c>
      <c r="I15" s="21">
        <v>3</v>
      </c>
      <c r="J15" s="23" t="s">
        <v>76</v>
      </c>
      <c r="K15" s="24"/>
      <c r="L15" s="25">
        <v>330905</v>
      </c>
      <c r="M15" s="26"/>
      <c r="N15" s="26"/>
      <c r="O15" s="26"/>
      <c r="P15" s="26"/>
      <c r="R15" s="14"/>
    </row>
    <row r="16" spans="1:18" x14ac:dyDescent="0.3">
      <c r="A16" s="27">
        <v>12</v>
      </c>
      <c r="B16" s="5" t="s">
        <v>12</v>
      </c>
      <c r="C16" s="5" t="s">
        <v>21</v>
      </c>
      <c r="D16" s="21">
        <v>2009</v>
      </c>
      <c r="E16" s="21" t="s">
        <v>82</v>
      </c>
      <c r="F16" s="21">
        <v>1560</v>
      </c>
      <c r="G16" s="22">
        <v>78000</v>
      </c>
      <c r="H16" s="21">
        <v>1955</v>
      </c>
      <c r="I16" s="21">
        <v>5</v>
      </c>
      <c r="J16" s="23" t="s">
        <v>71</v>
      </c>
      <c r="K16" s="28"/>
      <c r="L16" s="29">
        <v>7735</v>
      </c>
      <c r="M16" s="30"/>
      <c r="N16" s="30"/>
      <c r="O16" s="30"/>
      <c r="P16" s="30"/>
      <c r="R16" s="14"/>
    </row>
    <row r="17" spans="1:18" x14ac:dyDescent="0.3">
      <c r="A17" s="27">
        <v>13</v>
      </c>
      <c r="B17" s="5" t="s">
        <v>112</v>
      </c>
      <c r="C17" s="10" t="s">
        <v>23</v>
      </c>
      <c r="D17" s="21">
        <v>2010</v>
      </c>
      <c r="E17" s="21" t="s">
        <v>80</v>
      </c>
      <c r="F17" s="21">
        <v>2198</v>
      </c>
      <c r="G17" s="22">
        <v>74718</v>
      </c>
      <c r="H17" s="21">
        <v>3490</v>
      </c>
      <c r="I17" s="21">
        <v>3</v>
      </c>
      <c r="J17" s="23" t="s">
        <v>71</v>
      </c>
      <c r="K17" s="28"/>
      <c r="L17" s="29">
        <v>15385</v>
      </c>
      <c r="M17" s="30"/>
      <c r="N17" s="30"/>
      <c r="O17" s="30"/>
      <c r="P17" s="30"/>
      <c r="R17" s="14"/>
    </row>
    <row r="18" spans="1:18" s="11" customFormat="1" ht="57.6" x14ac:dyDescent="0.3">
      <c r="A18" s="27">
        <v>14</v>
      </c>
      <c r="B18" s="5" t="s">
        <v>109</v>
      </c>
      <c r="C18" s="5" t="s">
        <v>24</v>
      </c>
      <c r="D18" s="21">
        <v>2010</v>
      </c>
      <c r="E18" s="21" t="s">
        <v>86</v>
      </c>
      <c r="F18" s="21">
        <v>6692</v>
      </c>
      <c r="G18" s="22">
        <v>95500</v>
      </c>
      <c r="H18" s="21">
        <v>18000</v>
      </c>
      <c r="I18" s="21">
        <v>3</v>
      </c>
      <c r="J18" s="23" t="s">
        <v>77</v>
      </c>
      <c r="K18" s="28"/>
      <c r="L18" s="29">
        <v>134385</v>
      </c>
      <c r="M18" s="30"/>
      <c r="N18" s="30"/>
      <c r="O18" s="30"/>
      <c r="P18" s="30"/>
      <c r="R18" s="31"/>
    </row>
    <row r="19" spans="1:18" s="11" customFormat="1" ht="57.6" x14ac:dyDescent="0.3">
      <c r="A19" s="27">
        <v>15</v>
      </c>
      <c r="B19" s="8" t="s">
        <v>61</v>
      </c>
      <c r="C19" s="5" t="s">
        <v>62</v>
      </c>
      <c r="D19" s="21">
        <v>2017</v>
      </c>
      <c r="E19" s="21" t="s">
        <v>87</v>
      </c>
      <c r="F19" s="21">
        <v>10837</v>
      </c>
      <c r="G19" s="32">
        <v>17170</v>
      </c>
      <c r="H19" s="21">
        <v>28000</v>
      </c>
      <c r="I19" s="21">
        <v>2</v>
      </c>
      <c r="J19" s="23" t="s">
        <v>78</v>
      </c>
      <c r="K19" s="28"/>
      <c r="L19" s="29">
        <v>1355155</v>
      </c>
      <c r="M19" s="30"/>
      <c r="N19" s="30"/>
      <c r="O19" s="30"/>
      <c r="P19" s="30"/>
      <c r="Q19" s="33"/>
      <c r="R19" s="31"/>
    </row>
    <row r="20" spans="1:18" x14ac:dyDescent="0.3">
      <c r="A20" s="27">
        <v>16</v>
      </c>
      <c r="B20" s="8" t="s">
        <v>105</v>
      </c>
      <c r="C20" s="10" t="s">
        <v>25</v>
      </c>
      <c r="D20" s="21">
        <v>2015</v>
      </c>
      <c r="E20" s="21" t="s">
        <v>88</v>
      </c>
      <c r="F20" s="40">
        <v>2299</v>
      </c>
      <c r="G20" s="22">
        <v>124309</v>
      </c>
      <c r="H20" s="41">
        <v>3500</v>
      </c>
      <c r="I20" s="21">
        <v>3</v>
      </c>
      <c r="J20" s="23" t="s">
        <v>71</v>
      </c>
      <c r="K20" s="28"/>
      <c r="L20" s="29">
        <v>37995</v>
      </c>
      <c r="M20" s="30"/>
      <c r="N20" s="30"/>
      <c r="O20" s="30"/>
      <c r="P20" s="30"/>
      <c r="R20" s="14"/>
    </row>
    <row r="21" spans="1:18" x14ac:dyDescent="0.3">
      <c r="A21" s="27">
        <v>17</v>
      </c>
      <c r="B21" s="10" t="s">
        <v>103</v>
      </c>
      <c r="C21" s="10" t="s">
        <v>26</v>
      </c>
      <c r="D21" s="21">
        <v>2016</v>
      </c>
      <c r="E21" s="21" t="s">
        <v>89</v>
      </c>
      <c r="F21" s="40">
        <v>2198</v>
      </c>
      <c r="G21" s="22">
        <v>41000</v>
      </c>
      <c r="H21" s="41">
        <v>3300</v>
      </c>
      <c r="I21" s="21">
        <v>3</v>
      </c>
      <c r="J21" s="23" t="s">
        <v>71</v>
      </c>
      <c r="K21" s="28"/>
      <c r="L21" s="29">
        <v>39440</v>
      </c>
      <c r="M21" s="30"/>
      <c r="N21" s="30"/>
      <c r="O21" s="30"/>
      <c r="P21" s="30"/>
      <c r="R21" s="14"/>
    </row>
    <row r="22" spans="1:18" x14ac:dyDescent="0.3">
      <c r="A22" s="27">
        <v>18</v>
      </c>
      <c r="B22" s="5" t="s">
        <v>103</v>
      </c>
      <c r="C22" s="5" t="s">
        <v>27</v>
      </c>
      <c r="D22" s="21">
        <v>2016</v>
      </c>
      <c r="E22" s="21" t="s">
        <v>89</v>
      </c>
      <c r="F22" s="40">
        <v>2198</v>
      </c>
      <c r="G22" s="22">
        <v>65705</v>
      </c>
      <c r="H22" s="41">
        <v>3300</v>
      </c>
      <c r="I22" s="21">
        <v>3</v>
      </c>
      <c r="J22" s="23" t="s">
        <v>71</v>
      </c>
      <c r="K22" s="28"/>
      <c r="L22" s="29">
        <v>39440</v>
      </c>
      <c r="M22" s="30"/>
      <c r="N22" s="30"/>
      <c r="O22" s="30"/>
      <c r="P22" s="30"/>
      <c r="R22" s="14"/>
    </row>
    <row r="23" spans="1:18" x14ac:dyDescent="0.3">
      <c r="A23" s="27">
        <v>19</v>
      </c>
      <c r="B23" s="10" t="s">
        <v>103</v>
      </c>
      <c r="C23" s="5" t="s">
        <v>28</v>
      </c>
      <c r="D23" s="21">
        <v>2016</v>
      </c>
      <c r="E23" s="21" t="s">
        <v>89</v>
      </c>
      <c r="F23" s="40">
        <v>2198</v>
      </c>
      <c r="G23" s="22">
        <v>42000</v>
      </c>
      <c r="H23" s="41">
        <v>3300</v>
      </c>
      <c r="I23" s="21">
        <v>3</v>
      </c>
      <c r="J23" s="23" t="s">
        <v>71</v>
      </c>
      <c r="K23" s="28"/>
      <c r="L23" s="29">
        <v>39440</v>
      </c>
      <c r="M23" s="30"/>
      <c r="N23" s="30"/>
      <c r="O23" s="30"/>
      <c r="P23" s="30"/>
      <c r="R23" s="14"/>
    </row>
    <row r="24" spans="1:18" x14ac:dyDescent="0.3">
      <c r="A24" s="27">
        <v>20</v>
      </c>
      <c r="B24" s="10" t="s">
        <v>103</v>
      </c>
      <c r="C24" s="10" t="s">
        <v>29</v>
      </c>
      <c r="D24" s="21">
        <v>2016</v>
      </c>
      <c r="E24" s="21" t="s">
        <v>89</v>
      </c>
      <c r="F24" s="40">
        <v>2198</v>
      </c>
      <c r="G24" s="22">
        <v>106964</v>
      </c>
      <c r="H24" s="41">
        <v>3300</v>
      </c>
      <c r="I24" s="21">
        <v>3</v>
      </c>
      <c r="J24" s="23" t="s">
        <v>71</v>
      </c>
      <c r="K24" s="28"/>
      <c r="L24" s="29">
        <v>39440</v>
      </c>
      <c r="M24" s="30"/>
      <c r="N24" s="30"/>
      <c r="O24" s="30"/>
      <c r="P24" s="30"/>
      <c r="R24" s="14"/>
    </row>
    <row r="25" spans="1:18" x14ac:dyDescent="0.3">
      <c r="A25" s="27">
        <v>21</v>
      </c>
      <c r="B25" s="10" t="s">
        <v>103</v>
      </c>
      <c r="C25" s="10" t="s">
        <v>30</v>
      </c>
      <c r="D25" s="21">
        <v>2016</v>
      </c>
      <c r="E25" s="21" t="s">
        <v>89</v>
      </c>
      <c r="F25" s="40">
        <v>2198</v>
      </c>
      <c r="G25" s="22">
        <v>25666</v>
      </c>
      <c r="H25" s="41">
        <v>3300</v>
      </c>
      <c r="I25" s="21">
        <v>3</v>
      </c>
      <c r="J25" s="23" t="s">
        <v>71</v>
      </c>
      <c r="K25" s="28"/>
      <c r="L25" s="29">
        <v>39440</v>
      </c>
      <c r="M25" s="30"/>
      <c r="N25" s="30"/>
      <c r="O25" s="30"/>
      <c r="P25" s="30"/>
      <c r="R25" s="14"/>
    </row>
    <row r="26" spans="1:18" x14ac:dyDescent="0.3">
      <c r="A26" s="27">
        <v>22</v>
      </c>
      <c r="B26" s="10" t="s">
        <v>106</v>
      </c>
      <c r="C26" s="10" t="s">
        <v>64</v>
      </c>
      <c r="D26" s="21">
        <v>2017</v>
      </c>
      <c r="E26" s="21" t="s">
        <v>90</v>
      </c>
      <c r="F26" s="40">
        <v>1997</v>
      </c>
      <c r="G26" s="22">
        <v>23500</v>
      </c>
      <c r="H26" s="41">
        <v>6000</v>
      </c>
      <c r="I26" s="21">
        <v>3</v>
      </c>
      <c r="J26" s="23" t="s">
        <v>71</v>
      </c>
      <c r="K26" s="28"/>
      <c r="L26" s="29">
        <v>43010</v>
      </c>
      <c r="M26" s="30"/>
      <c r="N26" s="30"/>
      <c r="O26" s="30"/>
      <c r="P26" s="30"/>
      <c r="R26" s="14"/>
    </row>
    <row r="27" spans="1:18" x14ac:dyDescent="0.3">
      <c r="A27" s="27">
        <v>23</v>
      </c>
      <c r="B27" s="10" t="s">
        <v>114</v>
      </c>
      <c r="C27" s="10" t="s">
        <v>65</v>
      </c>
      <c r="D27" s="21">
        <v>2017</v>
      </c>
      <c r="E27" s="21" t="s">
        <v>90</v>
      </c>
      <c r="F27" s="40">
        <v>1997</v>
      </c>
      <c r="G27" s="22">
        <v>35046</v>
      </c>
      <c r="H27" s="41">
        <v>6000</v>
      </c>
      <c r="I27" s="21">
        <v>3</v>
      </c>
      <c r="J27" s="23" t="s">
        <v>71</v>
      </c>
      <c r="K27" s="28"/>
      <c r="L27" s="29">
        <v>42330</v>
      </c>
      <c r="M27" s="30"/>
      <c r="N27" s="30"/>
      <c r="O27" s="30"/>
      <c r="P27" s="30"/>
      <c r="R27" s="14"/>
    </row>
    <row r="28" spans="1:18" x14ac:dyDescent="0.3">
      <c r="A28" s="27">
        <v>24</v>
      </c>
      <c r="B28" s="10" t="s">
        <v>106</v>
      </c>
      <c r="C28" s="10" t="s">
        <v>66</v>
      </c>
      <c r="D28" s="21">
        <v>2017</v>
      </c>
      <c r="E28" s="21" t="s">
        <v>90</v>
      </c>
      <c r="F28" s="40">
        <v>1997</v>
      </c>
      <c r="G28" s="22">
        <v>35400</v>
      </c>
      <c r="H28" s="41">
        <v>6000</v>
      </c>
      <c r="I28" s="21">
        <v>3</v>
      </c>
      <c r="J28" s="23" t="s">
        <v>71</v>
      </c>
      <c r="K28" s="28"/>
      <c r="L28" s="29">
        <v>42755</v>
      </c>
      <c r="M28" s="30"/>
      <c r="N28" s="30"/>
      <c r="O28" s="30"/>
      <c r="P28" s="30"/>
      <c r="R28" s="14"/>
    </row>
    <row r="29" spans="1:18" x14ac:dyDescent="0.3">
      <c r="A29" s="27">
        <v>25</v>
      </c>
      <c r="B29" s="10" t="s">
        <v>106</v>
      </c>
      <c r="C29" s="10" t="s">
        <v>67</v>
      </c>
      <c r="D29" s="21">
        <v>2019</v>
      </c>
      <c r="E29" s="21" t="s">
        <v>91</v>
      </c>
      <c r="F29" s="40">
        <v>1997</v>
      </c>
      <c r="G29" s="22">
        <v>12200</v>
      </c>
      <c r="H29" s="41">
        <v>3490</v>
      </c>
      <c r="I29" s="21">
        <v>3</v>
      </c>
      <c r="J29" s="23" t="s">
        <v>71</v>
      </c>
      <c r="K29" s="28"/>
      <c r="L29" s="29">
        <v>59500</v>
      </c>
      <c r="M29" s="30"/>
      <c r="N29" s="30"/>
      <c r="O29" s="30"/>
      <c r="P29" s="30"/>
      <c r="R29" s="14"/>
    </row>
    <row r="30" spans="1:18" x14ac:dyDescent="0.3">
      <c r="A30" s="27">
        <v>26</v>
      </c>
      <c r="B30" s="10" t="s">
        <v>107</v>
      </c>
      <c r="C30" s="10" t="s">
        <v>68</v>
      </c>
      <c r="D30" s="21">
        <v>2018</v>
      </c>
      <c r="E30" s="21" t="s">
        <v>92</v>
      </c>
      <c r="F30" s="21">
        <v>998</v>
      </c>
      <c r="G30" s="22">
        <v>3269</v>
      </c>
      <c r="H30" s="21">
        <v>1450</v>
      </c>
      <c r="I30" s="21">
        <v>2</v>
      </c>
      <c r="J30" s="23" t="s">
        <v>71</v>
      </c>
      <c r="K30" s="28"/>
      <c r="L30" s="29">
        <v>39950</v>
      </c>
      <c r="M30" s="30"/>
      <c r="N30" s="30"/>
      <c r="O30" s="30"/>
      <c r="P30" s="30"/>
      <c r="R30" s="14"/>
    </row>
    <row r="31" spans="1:18" x14ac:dyDescent="0.3">
      <c r="A31" s="27">
        <v>27</v>
      </c>
      <c r="B31" s="10" t="s">
        <v>107</v>
      </c>
      <c r="C31" s="10" t="s">
        <v>69</v>
      </c>
      <c r="D31" s="21">
        <v>2018</v>
      </c>
      <c r="E31" s="21" t="s">
        <v>92</v>
      </c>
      <c r="F31" s="21">
        <v>998</v>
      </c>
      <c r="G31" s="22">
        <v>1889</v>
      </c>
      <c r="H31" s="21">
        <v>1450</v>
      </c>
      <c r="I31" s="21">
        <v>2</v>
      </c>
      <c r="J31" s="23" t="s">
        <v>71</v>
      </c>
      <c r="K31" s="28"/>
      <c r="L31" s="29">
        <v>39950</v>
      </c>
      <c r="M31" s="30"/>
      <c r="N31" s="30"/>
      <c r="O31" s="30"/>
      <c r="P31" s="30"/>
      <c r="R31" s="14"/>
    </row>
    <row r="32" spans="1:18" ht="28.8" x14ac:dyDescent="0.3">
      <c r="A32" s="27">
        <v>28</v>
      </c>
      <c r="B32" s="10" t="s">
        <v>14</v>
      </c>
      <c r="C32" s="10" t="s">
        <v>15</v>
      </c>
      <c r="D32" s="21">
        <v>2009</v>
      </c>
      <c r="E32" s="21" t="s">
        <v>93</v>
      </c>
      <c r="F32" s="21">
        <v>4500</v>
      </c>
      <c r="G32" s="21" t="s">
        <v>50</v>
      </c>
      <c r="H32" s="21" t="s">
        <v>50</v>
      </c>
      <c r="I32" s="21">
        <v>1</v>
      </c>
      <c r="J32" s="23" t="s">
        <v>72</v>
      </c>
      <c r="K32" s="28"/>
      <c r="L32" s="55" t="s">
        <v>15</v>
      </c>
      <c r="M32" s="56"/>
      <c r="N32" s="56"/>
      <c r="O32" s="57"/>
      <c r="P32" s="28"/>
      <c r="R32" s="14"/>
    </row>
    <row r="33" spans="1:16" ht="28.8" x14ac:dyDescent="0.3">
      <c r="A33" s="27">
        <v>29</v>
      </c>
      <c r="B33" s="10" t="s">
        <v>22</v>
      </c>
      <c r="C33" s="10" t="s">
        <v>15</v>
      </c>
      <c r="D33" s="21">
        <v>2010</v>
      </c>
      <c r="E33" s="21" t="s">
        <v>94</v>
      </c>
      <c r="F33" s="21">
        <v>4500</v>
      </c>
      <c r="G33" s="21" t="s">
        <v>50</v>
      </c>
      <c r="H33" s="21" t="s">
        <v>50</v>
      </c>
      <c r="I33" s="21">
        <v>1</v>
      </c>
      <c r="J33" s="23" t="s">
        <v>72</v>
      </c>
      <c r="K33" s="28"/>
      <c r="L33" s="58"/>
      <c r="M33" s="59"/>
      <c r="N33" s="59"/>
      <c r="O33" s="60"/>
      <c r="P33" s="28"/>
    </row>
    <row r="34" spans="1:16" x14ac:dyDescent="0.3">
      <c r="A34" s="27">
        <v>30</v>
      </c>
      <c r="B34" s="10" t="s">
        <v>110</v>
      </c>
      <c r="C34" s="10" t="s">
        <v>15</v>
      </c>
      <c r="D34" s="21">
        <v>2015</v>
      </c>
      <c r="E34" s="21" t="s">
        <v>95</v>
      </c>
      <c r="F34" s="21" t="s">
        <v>50</v>
      </c>
      <c r="G34" s="21" t="s">
        <v>50</v>
      </c>
      <c r="H34" s="21" t="s">
        <v>50</v>
      </c>
      <c r="I34" s="21">
        <v>1</v>
      </c>
      <c r="J34" s="23" t="s">
        <v>73</v>
      </c>
      <c r="K34" s="28"/>
      <c r="L34" s="61"/>
      <c r="M34" s="62"/>
      <c r="N34" s="62"/>
      <c r="O34" s="63"/>
      <c r="P34" s="28"/>
    </row>
    <row r="35" spans="1:16" ht="28.8" x14ac:dyDescent="0.3">
      <c r="A35" s="27">
        <v>31</v>
      </c>
      <c r="B35" s="5" t="s">
        <v>31</v>
      </c>
      <c r="C35" s="5" t="s">
        <v>32</v>
      </c>
      <c r="D35" s="21">
        <v>2008</v>
      </c>
      <c r="E35" s="21" t="s">
        <v>96</v>
      </c>
      <c r="F35" s="21" t="s">
        <v>50</v>
      </c>
      <c r="G35" s="21" t="s">
        <v>50</v>
      </c>
      <c r="H35" s="21">
        <v>1300</v>
      </c>
      <c r="I35" s="21" t="s">
        <v>50</v>
      </c>
      <c r="J35" s="23" t="s">
        <v>74</v>
      </c>
      <c r="K35" s="28"/>
      <c r="L35" s="55" t="s">
        <v>15</v>
      </c>
      <c r="M35" s="56"/>
      <c r="N35" s="56"/>
      <c r="O35" s="56"/>
      <c r="P35" s="57"/>
    </row>
    <row r="36" spans="1:16" ht="28.8" x14ac:dyDescent="0.3">
      <c r="A36" s="27">
        <v>32</v>
      </c>
      <c r="B36" s="5" t="s">
        <v>33</v>
      </c>
      <c r="C36" s="5" t="s">
        <v>34</v>
      </c>
      <c r="D36" s="21">
        <v>2008</v>
      </c>
      <c r="E36" s="21" t="s">
        <v>96</v>
      </c>
      <c r="F36" s="21" t="s">
        <v>50</v>
      </c>
      <c r="G36" s="21" t="s">
        <v>50</v>
      </c>
      <c r="H36" s="21">
        <v>1300</v>
      </c>
      <c r="I36" s="21" t="s">
        <v>50</v>
      </c>
      <c r="J36" s="23" t="s">
        <v>74</v>
      </c>
      <c r="K36" s="28"/>
      <c r="L36" s="58"/>
      <c r="M36" s="59"/>
      <c r="N36" s="59"/>
      <c r="O36" s="59"/>
      <c r="P36" s="60"/>
    </row>
    <row r="37" spans="1:16" ht="28.8" x14ac:dyDescent="0.3">
      <c r="A37" s="27">
        <v>33</v>
      </c>
      <c r="B37" s="5" t="s">
        <v>31</v>
      </c>
      <c r="C37" s="5" t="s">
        <v>35</v>
      </c>
      <c r="D37" s="21">
        <v>2008</v>
      </c>
      <c r="E37" s="21" t="s">
        <v>96</v>
      </c>
      <c r="F37" s="21" t="s">
        <v>50</v>
      </c>
      <c r="G37" s="21" t="s">
        <v>50</v>
      </c>
      <c r="H37" s="21">
        <v>2000</v>
      </c>
      <c r="I37" s="21" t="s">
        <v>50</v>
      </c>
      <c r="J37" s="23" t="s">
        <v>74</v>
      </c>
      <c r="K37" s="28"/>
      <c r="L37" s="58"/>
      <c r="M37" s="59"/>
      <c r="N37" s="59"/>
      <c r="O37" s="59"/>
      <c r="P37" s="60"/>
    </row>
    <row r="38" spans="1:16" ht="28.8" x14ac:dyDescent="0.3">
      <c r="A38" s="27">
        <v>34</v>
      </c>
      <c r="B38" s="5" t="s">
        <v>36</v>
      </c>
      <c r="C38" s="5" t="s">
        <v>37</v>
      </c>
      <c r="D38" s="21">
        <v>2008</v>
      </c>
      <c r="E38" s="21" t="s">
        <v>96</v>
      </c>
      <c r="F38" s="21" t="s">
        <v>50</v>
      </c>
      <c r="G38" s="21" t="s">
        <v>50</v>
      </c>
      <c r="H38" s="21">
        <v>3500</v>
      </c>
      <c r="I38" s="21" t="s">
        <v>50</v>
      </c>
      <c r="J38" s="23" t="s">
        <v>74</v>
      </c>
      <c r="K38" s="28"/>
      <c r="L38" s="58"/>
      <c r="M38" s="59"/>
      <c r="N38" s="59"/>
      <c r="O38" s="59"/>
      <c r="P38" s="60"/>
    </row>
    <row r="39" spans="1:16" ht="28.8" x14ac:dyDescent="0.3">
      <c r="A39" s="27">
        <v>35</v>
      </c>
      <c r="B39" s="5" t="s">
        <v>38</v>
      </c>
      <c r="C39" s="5" t="s">
        <v>39</v>
      </c>
      <c r="D39" s="21">
        <v>2015</v>
      </c>
      <c r="E39" s="21" t="s">
        <v>95</v>
      </c>
      <c r="F39" s="21" t="s">
        <v>50</v>
      </c>
      <c r="G39" s="21" t="s">
        <v>50</v>
      </c>
      <c r="H39" s="21">
        <v>2500</v>
      </c>
      <c r="I39" s="21" t="s">
        <v>50</v>
      </c>
      <c r="J39" s="23" t="s">
        <v>74</v>
      </c>
      <c r="K39" s="28"/>
      <c r="L39" s="58"/>
      <c r="M39" s="59"/>
      <c r="N39" s="59"/>
      <c r="O39" s="59"/>
      <c r="P39" s="60"/>
    </row>
    <row r="40" spans="1:16" ht="28.8" x14ac:dyDescent="0.3">
      <c r="A40" s="27">
        <v>36</v>
      </c>
      <c r="B40" s="5" t="s">
        <v>40</v>
      </c>
      <c r="C40" s="5" t="s">
        <v>41</v>
      </c>
      <c r="D40" s="21">
        <v>2009</v>
      </c>
      <c r="E40" s="21" t="s">
        <v>97</v>
      </c>
      <c r="F40" s="21" t="s">
        <v>50</v>
      </c>
      <c r="G40" s="21" t="s">
        <v>50</v>
      </c>
      <c r="H40" s="21">
        <v>1300</v>
      </c>
      <c r="I40" s="21" t="s">
        <v>50</v>
      </c>
      <c r="J40" s="23" t="s">
        <v>74</v>
      </c>
      <c r="K40" s="28"/>
      <c r="L40" s="58"/>
      <c r="M40" s="59"/>
      <c r="N40" s="59"/>
      <c r="O40" s="59"/>
      <c r="P40" s="60"/>
    </row>
    <row r="41" spans="1:16" ht="28.8" x14ac:dyDescent="0.3">
      <c r="A41" s="27">
        <v>37</v>
      </c>
      <c r="B41" s="5" t="s">
        <v>42</v>
      </c>
      <c r="C41" s="5" t="s">
        <v>43</v>
      </c>
      <c r="D41" s="21">
        <v>2009</v>
      </c>
      <c r="E41" s="21" t="s">
        <v>97</v>
      </c>
      <c r="F41" s="21" t="s">
        <v>50</v>
      </c>
      <c r="G41" s="21" t="s">
        <v>50</v>
      </c>
      <c r="H41" s="21">
        <v>1300</v>
      </c>
      <c r="I41" s="21" t="s">
        <v>50</v>
      </c>
      <c r="J41" s="23" t="s">
        <v>74</v>
      </c>
      <c r="K41" s="28"/>
      <c r="L41" s="58"/>
      <c r="M41" s="59"/>
      <c r="N41" s="59"/>
      <c r="O41" s="59"/>
      <c r="P41" s="60"/>
    </row>
    <row r="42" spans="1:16" ht="36" customHeight="1" x14ac:dyDescent="0.3">
      <c r="A42" s="27">
        <v>38</v>
      </c>
      <c r="B42" s="3" t="s">
        <v>42</v>
      </c>
      <c r="C42" s="10" t="s">
        <v>44</v>
      </c>
      <c r="D42" s="21">
        <v>2009</v>
      </c>
      <c r="E42" s="21" t="s">
        <v>97</v>
      </c>
      <c r="F42" s="21" t="s">
        <v>50</v>
      </c>
      <c r="G42" s="21" t="s">
        <v>50</v>
      </c>
      <c r="H42" s="21">
        <v>1300</v>
      </c>
      <c r="I42" s="21" t="s">
        <v>50</v>
      </c>
      <c r="J42" s="23" t="s">
        <v>74</v>
      </c>
      <c r="K42" s="28"/>
      <c r="L42" s="58"/>
      <c r="M42" s="59"/>
      <c r="N42" s="59"/>
      <c r="O42" s="59"/>
      <c r="P42" s="60"/>
    </row>
    <row r="43" spans="1:16" ht="33" customHeight="1" x14ac:dyDescent="0.3">
      <c r="A43" s="27">
        <v>39</v>
      </c>
      <c r="B43" s="2" t="s">
        <v>45</v>
      </c>
      <c r="C43" s="10" t="s">
        <v>46</v>
      </c>
      <c r="D43" s="21">
        <v>2016</v>
      </c>
      <c r="E43" s="21" t="s">
        <v>98</v>
      </c>
      <c r="F43" s="21" t="s">
        <v>50</v>
      </c>
      <c r="G43" s="21" t="s">
        <v>50</v>
      </c>
      <c r="H43" s="21">
        <v>500</v>
      </c>
      <c r="I43" s="21" t="s">
        <v>50</v>
      </c>
      <c r="J43" s="23" t="s">
        <v>75</v>
      </c>
      <c r="K43" s="28"/>
      <c r="L43" s="58"/>
      <c r="M43" s="59"/>
      <c r="N43" s="59"/>
      <c r="O43" s="59"/>
      <c r="P43" s="60"/>
    </row>
    <row r="44" spans="1:16" ht="30.6" customHeight="1" x14ac:dyDescent="0.3">
      <c r="A44" s="27">
        <v>40</v>
      </c>
      <c r="B44" s="2" t="s">
        <v>45</v>
      </c>
      <c r="C44" s="10" t="s">
        <v>47</v>
      </c>
      <c r="D44" s="21">
        <v>2016</v>
      </c>
      <c r="E44" s="21" t="s">
        <v>98</v>
      </c>
      <c r="F44" s="21" t="s">
        <v>50</v>
      </c>
      <c r="G44" s="21" t="s">
        <v>50</v>
      </c>
      <c r="H44" s="21">
        <v>500</v>
      </c>
      <c r="I44" s="21" t="s">
        <v>50</v>
      </c>
      <c r="J44" s="23" t="s">
        <v>75</v>
      </c>
      <c r="K44" s="28"/>
      <c r="L44" s="58"/>
      <c r="M44" s="59"/>
      <c r="N44" s="59"/>
      <c r="O44" s="59"/>
      <c r="P44" s="60"/>
    </row>
    <row r="45" spans="1:16" ht="36.6" customHeight="1" x14ac:dyDescent="0.3">
      <c r="A45" s="27">
        <v>41</v>
      </c>
      <c r="B45" s="2" t="s">
        <v>48</v>
      </c>
      <c r="C45" s="10" t="s">
        <v>49</v>
      </c>
      <c r="D45" s="21">
        <v>2016</v>
      </c>
      <c r="E45" s="21" t="s">
        <v>99</v>
      </c>
      <c r="F45" s="21" t="s">
        <v>50</v>
      </c>
      <c r="G45" s="21" t="s">
        <v>50</v>
      </c>
      <c r="H45" s="21">
        <v>750</v>
      </c>
      <c r="I45" s="21" t="s">
        <v>50</v>
      </c>
      <c r="J45" s="23" t="s">
        <v>75</v>
      </c>
      <c r="K45" s="28"/>
      <c r="L45" s="61"/>
      <c r="M45" s="62"/>
      <c r="N45" s="62"/>
      <c r="O45" s="62"/>
      <c r="P45" s="63"/>
    </row>
    <row r="46" spans="1:16" ht="24.75" customHeight="1" x14ac:dyDescent="0.3">
      <c r="A46" s="42"/>
      <c r="B46" s="43"/>
      <c r="C46" s="11"/>
      <c r="D46" s="12"/>
      <c r="E46" s="12"/>
      <c r="F46" s="12"/>
      <c r="G46" s="12"/>
      <c r="H46" s="12"/>
      <c r="I46" s="12"/>
      <c r="J46" s="13"/>
      <c r="K46" s="44">
        <f>SUM(K6:K45)</f>
        <v>0</v>
      </c>
      <c r="L46" s="45"/>
      <c r="M46" s="45"/>
      <c r="N46" s="44">
        <f>SUM(N6:N45)</f>
        <v>0</v>
      </c>
      <c r="O46" s="44">
        <f>SUM(O6:O45)</f>
        <v>0</v>
      </c>
      <c r="P46" s="44">
        <f>SUM(P6:P45)</f>
        <v>0</v>
      </c>
    </row>
    <row r="47" spans="1:16" x14ac:dyDescent="0.3">
      <c r="A47" s="42"/>
      <c r="B47" s="7" t="s">
        <v>59</v>
      </c>
      <c r="C47" s="46">
        <f>K46+N46+O46+P46</f>
        <v>0</v>
      </c>
      <c r="D47" s="12"/>
      <c r="E47" s="12"/>
      <c r="F47" s="12"/>
      <c r="G47" s="12"/>
      <c r="H47" s="12"/>
      <c r="I47" s="12"/>
      <c r="J47" s="13"/>
      <c r="K47" s="11"/>
      <c r="L47" s="11"/>
      <c r="M47" s="11"/>
      <c r="N47" s="11"/>
      <c r="O47" s="11"/>
      <c r="P47" s="11"/>
    </row>
    <row r="48" spans="1:16" x14ac:dyDescent="0.3">
      <c r="A48" s="17"/>
      <c r="B48" s="20"/>
    </row>
  </sheetData>
  <autoFilter ref="A5:P5"/>
  <sortState ref="A4:O27">
    <sortCondition ref="A4"/>
  </sortState>
  <mergeCells count="16">
    <mergeCell ref="L35:P45"/>
    <mergeCell ref="L32:O34"/>
    <mergeCell ref="C3:C4"/>
    <mergeCell ref="D3:D4"/>
    <mergeCell ref="E3:E4"/>
    <mergeCell ref="K3:K4"/>
    <mergeCell ref="F3:F4"/>
    <mergeCell ref="G3:G4"/>
    <mergeCell ref="H3:H4"/>
    <mergeCell ref="I3:I4"/>
    <mergeCell ref="L3:N3"/>
    <mergeCell ref="L2:P2"/>
    <mergeCell ref="B3:B4"/>
    <mergeCell ref="O3:O4"/>
    <mergeCell ref="A3:A4"/>
    <mergeCell ref="P3:P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Header>&amp;L&amp;"-,Kursywa"Przedsiębiorstwo Wodociągów i Kanalizacji w Piasecznie Sp. z o.o.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Kutrzepa</dc:creator>
  <cp:lastModifiedBy>Grzegorz Kutrzepa</cp:lastModifiedBy>
  <cp:lastPrinted>2020-08-04T07:36:45Z</cp:lastPrinted>
  <dcterms:created xsi:type="dcterms:W3CDTF">2017-08-08T13:23:19Z</dcterms:created>
  <dcterms:modified xsi:type="dcterms:W3CDTF">2020-08-04T07:40:45Z</dcterms:modified>
</cp:coreProperties>
</file>