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Zewnętrzne\Ubezpieczenia 2019\2019 Aktualne\"/>
    </mc:Choice>
  </mc:AlternateContent>
  <bookViews>
    <workbookView xWindow="0" yWindow="0" windowWidth="23040" windowHeight="10488"/>
  </bookViews>
  <sheets>
    <sheet name="Arkusz1" sheetId="1" r:id="rId1"/>
  </sheets>
  <definedNames>
    <definedName name="_xlnm._FilterDatabase" localSheetId="0" hidden="1">Arkusz1!$A$4:$P$4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5" i="1" l="1"/>
  <c r="N45" i="1" l="1"/>
  <c r="O45" i="1"/>
  <c r="P45" i="1"/>
  <c r="C46" i="1" l="1"/>
</calcChain>
</file>

<file path=xl/sharedStrings.xml><?xml version="1.0" encoding="utf-8"?>
<sst xmlns="http://schemas.openxmlformats.org/spreadsheetml/2006/main" count="222" uniqueCount="112">
  <si>
    <t>Pojazd</t>
  </si>
  <si>
    <t>Numer rejestracyjny</t>
  </si>
  <si>
    <t>Rok Produkcji</t>
  </si>
  <si>
    <t>Okres ubezpieczenia</t>
  </si>
  <si>
    <r>
      <t>Pojemność silnika cm</t>
    </r>
    <r>
      <rPr>
        <b/>
        <sz val="11"/>
        <color theme="1"/>
        <rFont val="Calibri"/>
        <family val="2"/>
        <charset val="238"/>
      </rPr>
      <t>³</t>
    </r>
  </si>
  <si>
    <t>Przebieg (km)</t>
  </si>
  <si>
    <t>DMC (kg)</t>
  </si>
  <si>
    <t xml:space="preserve">FORD RANGER </t>
  </si>
  <si>
    <t>WPI LR30</t>
  </si>
  <si>
    <t>PEUGEOT BOXER S4 HDI 120 KM</t>
  </si>
  <si>
    <t>WPI 06548</t>
  </si>
  <si>
    <t>PEUGEOT PARTNER TRENDY 1.6 HDI 90</t>
  </si>
  <si>
    <t>WPI WW58</t>
  </si>
  <si>
    <t>PEUGEOT PARTNER TRENDY 1.6 HDI</t>
  </si>
  <si>
    <t>WPI 06561</t>
  </si>
  <si>
    <t>PEUGEOT PARTNER 1.6 HDI 90L2</t>
  </si>
  <si>
    <t>WPI 00259</t>
  </si>
  <si>
    <t>Koparko-ładowarka NEW Holland B90B - 1</t>
  </si>
  <si>
    <t>NIE DOTYCZY</t>
  </si>
  <si>
    <t>PEUGEOT BOXER</t>
  </si>
  <si>
    <t>WPI VT16</t>
  </si>
  <si>
    <t>WPI VT18</t>
  </si>
  <si>
    <t>WPI VT19</t>
  </si>
  <si>
    <t>SKODA OCTAVIA</t>
  </si>
  <si>
    <t>WPI 57966</t>
  </si>
  <si>
    <t>DAF WUKO</t>
  </si>
  <si>
    <t xml:space="preserve">WPI 45198      </t>
  </si>
  <si>
    <t>WPI 00269</t>
  </si>
  <si>
    <t>Koparko-ładowarka NEW Holland B90B - 2</t>
  </si>
  <si>
    <t>PEUGEOT BOXER S4 335 L3</t>
  </si>
  <si>
    <t>WPI 06628</t>
  </si>
  <si>
    <t>DAF HAKOWIEC</t>
  </si>
  <si>
    <t>WPI VG56</t>
  </si>
  <si>
    <t>Renault Master</t>
  </si>
  <si>
    <t>WPI 48534</t>
  </si>
  <si>
    <t>KUBOTA MINIKOPARKA</t>
  </si>
  <si>
    <t xml:space="preserve">Peugeot Boxer </t>
  </si>
  <si>
    <t>WPI 55708</t>
  </si>
  <si>
    <t>WPI 55706</t>
  </si>
  <si>
    <t>WPI 55707</t>
  </si>
  <si>
    <t>WPI 55705</t>
  </si>
  <si>
    <t>WPI 55709</t>
  </si>
  <si>
    <t>Przyczepa ciężarowa STIM</t>
  </si>
  <si>
    <t>WPI UM81</t>
  </si>
  <si>
    <t>Przyczepa ciężarowa  STIM</t>
  </si>
  <si>
    <t>WPI UM83</t>
  </si>
  <si>
    <t>WPI UM82</t>
  </si>
  <si>
    <t>Przyczepa ciężarowa GREW</t>
  </si>
  <si>
    <t>WPI UM84</t>
  </si>
  <si>
    <t>Przyczepa Wiola typ W2</t>
  </si>
  <si>
    <t>WPI 19689</t>
  </si>
  <si>
    <t xml:space="preserve">Przyczepa ciężarowa RYDWAN A1300 </t>
  </si>
  <si>
    <t>WPI 4UX8</t>
  </si>
  <si>
    <t>Przyczepa ciężarowa RYDWAN A1300</t>
  </si>
  <si>
    <t>WPI 4UX9</t>
  </si>
  <si>
    <t>WPI 4UX7</t>
  </si>
  <si>
    <t>Przyczepa Neptun</t>
  </si>
  <si>
    <t>WPI 50054</t>
  </si>
  <si>
    <t>WPI 50064</t>
  </si>
  <si>
    <t>Przyczepa Wiola W-600</t>
  </si>
  <si>
    <t>WPI 53019</t>
  </si>
  <si>
    <t xml:space="preserve"> -</t>
  </si>
  <si>
    <t>Liczba miejsc</t>
  </si>
  <si>
    <t>AC</t>
  </si>
  <si>
    <t>kwota składki</t>
  </si>
  <si>
    <t>stawka %</t>
  </si>
  <si>
    <t>L.p.</t>
  </si>
  <si>
    <t>Kwota składki OC</t>
  </si>
  <si>
    <t>Kwota składki ASSISTANCE</t>
  </si>
  <si>
    <t>Kwota składki NNW</t>
  </si>
  <si>
    <t>Przyjęta wartość rynkowa pojazdu</t>
  </si>
  <si>
    <t>Cena oferty (suma kolumn 9+12+13+14)</t>
  </si>
  <si>
    <t>(dane Wykonawcy)</t>
  </si>
  <si>
    <t>14.04.2018 - 13.04.2019</t>
  </si>
  <si>
    <t>DAF CF 400 FA</t>
  </si>
  <si>
    <t>WPI79750</t>
  </si>
  <si>
    <t xml:space="preserve">WYKAZ POJAZDÓW DO UBEZPIECZENIA </t>
  </si>
  <si>
    <t>WPI 69701</t>
  </si>
  <si>
    <t>WPI 69485</t>
  </si>
  <si>
    <t>WPI 69486</t>
  </si>
  <si>
    <t>WPI 99211</t>
  </si>
  <si>
    <t>09.05.2019 - 08.05.2020</t>
  </si>
  <si>
    <t>Toyota Yaris</t>
  </si>
  <si>
    <t>WPI 1763A</t>
  </si>
  <si>
    <t>03.07.2019 - 02.07.2020</t>
  </si>
  <si>
    <t>WPI 1764A</t>
  </si>
  <si>
    <t>Rodzaj pojazdu</t>
  </si>
  <si>
    <t>ciężarowy</t>
  </si>
  <si>
    <t>koparko-ładowarka</t>
  </si>
  <si>
    <t>koparka</t>
  </si>
  <si>
    <t>przyczepa ciężarowa</t>
  </si>
  <si>
    <t>przyczepa lekka</t>
  </si>
  <si>
    <t>28.06.2019 - 27.06.2020</t>
  </si>
  <si>
    <t>17.05.2019 - 16.05.2020</t>
  </si>
  <si>
    <t>26.07.2019 - 25.07.2020</t>
  </si>
  <si>
    <t>15.12.2018 - 14.12.2019</t>
  </si>
  <si>
    <t>04.12.2018 - 03.12.2019</t>
  </si>
  <si>
    <t>16.12.2018 - 15.12.2019</t>
  </si>
  <si>
    <t>27.11.2018 - 26.11.2019</t>
  </si>
  <si>
    <t>09.11.2018 - 08.11.2019</t>
  </si>
  <si>
    <t xml:space="preserve">27.03.2019 - 26.03.2020 </t>
  </si>
  <si>
    <t>16.03.2019 - 15.03.2020</t>
  </si>
  <si>
    <t>11.10.2018 - 10.10.2019</t>
  </si>
  <si>
    <t>05.10.2018 - 04.10.2019</t>
  </si>
  <si>
    <t>30.09.2018 - 29.09.2019</t>
  </si>
  <si>
    <t>30.06.2019 - 29.06.2020</t>
  </si>
  <si>
    <t>21.07.2019 - 20.07.2020</t>
  </si>
  <si>
    <t>13.01.2019 - 12.01.2020</t>
  </si>
  <si>
    <t>21.07.2019 - 20.07.2019</t>
  </si>
  <si>
    <t>14.04.2019 - 13.04.2020</t>
  </si>
  <si>
    <t>24.05.2019 - 23.05.2020</t>
  </si>
  <si>
    <t>15.09.2018 - 14.09.2019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</si>
</sst>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6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43" fontId="0" fillId="0" borderId="2" xfId="1" applyFont="1" applyBorder="1"/>
    <xf numFmtId="43" fontId="1" fillId="0" borderId="2" xfId="1" applyFont="1" applyBorder="1"/>
    <xf numFmtId="43" fontId="0" fillId="0" borderId="2" xfId="1" applyFont="1" applyFill="1" applyBorder="1"/>
    <xf numFmtId="0" fontId="1" fillId="0" borderId="0" xfId="0" applyFont="1" applyAlignment="1">
      <alignment vertical="center"/>
    </xf>
    <xf numFmtId="43" fontId="1" fillId="0" borderId="8" xfId="1" applyFont="1" applyBorder="1"/>
    <xf numFmtId="44" fontId="0" fillId="0" borderId="0" xfId="2" applyFont="1"/>
    <xf numFmtId="0" fontId="1" fillId="0" borderId="0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9" fontId="0" fillId="0" borderId="2" xfId="1" applyNumberFormat="1" applyFont="1" applyBorder="1"/>
    <xf numFmtId="43" fontId="0" fillId="0" borderId="7" xfId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 vertical="center"/>
    </xf>
    <xf numFmtId="43" fontId="0" fillId="0" borderId="9" xfId="1" applyFont="1" applyFill="1" applyBorder="1" applyAlignment="1">
      <alignment horizontal="center" vertical="center"/>
    </xf>
    <xf numFmtId="43" fontId="0" fillId="0" borderId="11" xfId="1" applyFont="1" applyFill="1" applyBorder="1" applyAlignment="1">
      <alignment horizontal="center" vertical="center"/>
    </xf>
    <xf numFmtId="43" fontId="0" fillId="0" borderId="0" xfId="1" applyFont="1" applyFill="1" applyBorder="1" applyAlignment="1">
      <alignment horizontal="center" vertical="center"/>
    </xf>
    <xf numFmtId="43" fontId="0" fillId="0" borderId="12" xfId="1" applyFont="1" applyFill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/>
    </xf>
    <xf numFmtId="43" fontId="0" fillId="0" borderId="5" xfId="1" applyFont="1" applyFill="1" applyBorder="1" applyAlignment="1">
      <alignment horizontal="center" vertical="center"/>
    </xf>
    <xf numFmtId="43" fontId="0" fillId="0" borderId="6" xfId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3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64" fontId="0" fillId="0" borderId="0" xfId="0" applyNumberFormat="1" applyFont="1"/>
    <xf numFmtId="4" fontId="0" fillId="0" borderId="0" xfId="0" applyNumberFormat="1" applyFont="1"/>
    <xf numFmtId="0" fontId="0" fillId="0" borderId="0" xfId="0" applyFo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Border="1"/>
    <xf numFmtId="164" fontId="0" fillId="0" borderId="2" xfId="1" applyNumberFormat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colors>
    <mruColors>
      <color rgb="FFCC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7"/>
  <sheetViews>
    <sheetView tabSelected="1" topLeftCell="C10" zoomScaleNormal="100" workbookViewId="0">
      <selection activeCell="N17" sqref="N17"/>
    </sheetView>
  </sheetViews>
  <sheetFormatPr defaultRowHeight="14.4" x14ac:dyDescent="0.3"/>
  <cols>
    <col min="1" max="1" width="8.88671875" style="57"/>
    <col min="2" max="2" width="38.44140625" style="57" customWidth="1"/>
    <col min="3" max="3" width="14.5546875" style="57" customWidth="1"/>
    <col min="4" max="4" width="17.5546875" style="59" customWidth="1"/>
    <col min="5" max="5" width="25.5546875" style="59" customWidth="1"/>
    <col min="6" max="6" width="13.88671875" style="59" customWidth="1"/>
    <col min="7" max="7" width="11.6640625" style="59" customWidth="1"/>
    <col min="8" max="8" width="11.21875" style="59" customWidth="1"/>
    <col min="9" max="9" width="10.5546875" style="59" customWidth="1"/>
    <col min="10" max="10" width="14.5546875" style="60" customWidth="1"/>
    <col min="11" max="11" width="16.21875" style="57" customWidth="1"/>
    <col min="12" max="12" width="17.21875" style="57" customWidth="1"/>
    <col min="13" max="13" width="15.44140625" style="57" customWidth="1"/>
    <col min="14" max="14" width="12.33203125" style="57" customWidth="1"/>
    <col min="15" max="15" width="13.33203125" style="57" customWidth="1"/>
    <col min="16" max="16" width="12.109375" style="57" customWidth="1"/>
    <col min="17" max="17" width="10.44140625" style="57" bestFit="1" customWidth="1"/>
    <col min="18" max="18" width="14.5546875" style="57" customWidth="1"/>
    <col min="19" max="16384" width="8.88671875" style="57"/>
  </cols>
  <sheetData>
    <row r="1" spans="1:18" s="44" customFormat="1" ht="55.5" customHeight="1" thickBot="1" x14ac:dyDescent="0.35">
      <c r="A1" s="12" t="s">
        <v>76</v>
      </c>
      <c r="D1" s="45"/>
      <c r="E1" s="45"/>
      <c r="F1" s="45"/>
      <c r="G1" s="45"/>
      <c r="H1" s="45"/>
      <c r="I1" s="45"/>
      <c r="J1" s="46"/>
      <c r="L1" s="47" t="s">
        <v>72</v>
      </c>
      <c r="M1" s="48"/>
      <c r="N1" s="48"/>
      <c r="O1" s="48"/>
      <c r="P1" s="49"/>
    </row>
    <row r="2" spans="1:18" s="51" customFormat="1" ht="30" customHeight="1" x14ac:dyDescent="0.3">
      <c r="A2" s="50" t="s">
        <v>66</v>
      </c>
      <c r="B2" s="42" t="s">
        <v>0</v>
      </c>
      <c r="C2" s="37" t="s">
        <v>1</v>
      </c>
      <c r="D2" s="37" t="s">
        <v>2</v>
      </c>
      <c r="E2" s="37" t="s">
        <v>3</v>
      </c>
      <c r="F2" s="37" t="s">
        <v>4</v>
      </c>
      <c r="G2" s="37" t="s">
        <v>5</v>
      </c>
      <c r="H2" s="37" t="s">
        <v>6</v>
      </c>
      <c r="I2" s="37" t="s">
        <v>62</v>
      </c>
      <c r="J2" s="26"/>
      <c r="K2" s="37" t="s">
        <v>67</v>
      </c>
      <c r="L2" s="39" t="s">
        <v>63</v>
      </c>
      <c r="M2" s="40"/>
      <c r="N2" s="41"/>
      <c r="O2" s="43" t="s">
        <v>68</v>
      </c>
      <c r="P2" s="43" t="s">
        <v>69</v>
      </c>
    </row>
    <row r="3" spans="1:18" s="51" customFormat="1" ht="57.6" x14ac:dyDescent="0.3">
      <c r="A3" s="50"/>
      <c r="B3" s="39"/>
      <c r="C3" s="38"/>
      <c r="D3" s="38"/>
      <c r="E3" s="38"/>
      <c r="F3" s="38"/>
      <c r="G3" s="38"/>
      <c r="H3" s="38"/>
      <c r="I3" s="38"/>
      <c r="J3" s="25" t="s">
        <v>86</v>
      </c>
      <c r="K3" s="38"/>
      <c r="L3" s="1" t="s">
        <v>70</v>
      </c>
      <c r="M3" s="1" t="s">
        <v>65</v>
      </c>
      <c r="N3" s="1" t="s">
        <v>64</v>
      </c>
      <c r="O3" s="38"/>
      <c r="P3" s="38"/>
    </row>
    <row r="4" spans="1:18" s="51" customFormat="1" x14ac:dyDescent="0.3">
      <c r="A4" s="52"/>
      <c r="B4" s="24">
        <v>1</v>
      </c>
      <c r="C4" s="25">
        <v>2</v>
      </c>
      <c r="D4" s="25">
        <v>3</v>
      </c>
      <c r="E4" s="25">
        <v>4</v>
      </c>
      <c r="F4" s="25">
        <v>5</v>
      </c>
      <c r="G4" s="25">
        <v>6</v>
      </c>
      <c r="H4" s="25">
        <v>7</v>
      </c>
      <c r="I4" s="25">
        <v>8</v>
      </c>
      <c r="J4" s="25"/>
      <c r="K4" s="25">
        <v>9</v>
      </c>
      <c r="L4" s="1">
        <v>10</v>
      </c>
      <c r="M4" s="1">
        <v>11</v>
      </c>
      <c r="N4" s="1">
        <v>12</v>
      </c>
      <c r="O4" s="25">
        <v>13</v>
      </c>
      <c r="P4" s="25">
        <v>14</v>
      </c>
    </row>
    <row r="5" spans="1:18" x14ac:dyDescent="0.3">
      <c r="A5" s="53">
        <v>1</v>
      </c>
      <c r="B5" s="4" t="s">
        <v>7</v>
      </c>
      <c r="C5" s="4" t="s">
        <v>8</v>
      </c>
      <c r="D5" s="16">
        <v>2011</v>
      </c>
      <c r="E5" s="16" t="s">
        <v>92</v>
      </c>
      <c r="F5" s="16">
        <v>2499</v>
      </c>
      <c r="G5" s="16">
        <v>63636</v>
      </c>
      <c r="H5" s="16">
        <v>2995</v>
      </c>
      <c r="I5" s="16">
        <v>5</v>
      </c>
      <c r="J5" s="54" t="s">
        <v>87</v>
      </c>
      <c r="K5" s="11"/>
      <c r="L5" s="62">
        <v>28300</v>
      </c>
      <c r="M5" s="27"/>
      <c r="N5" s="9"/>
      <c r="O5" s="9"/>
      <c r="P5" s="9"/>
      <c r="Q5" s="55"/>
      <c r="R5" s="56"/>
    </row>
    <row r="6" spans="1:18" x14ac:dyDescent="0.3">
      <c r="A6" s="53">
        <v>2</v>
      </c>
      <c r="B6" s="5" t="s">
        <v>9</v>
      </c>
      <c r="C6" s="4" t="s">
        <v>10</v>
      </c>
      <c r="D6" s="16">
        <v>2010</v>
      </c>
      <c r="E6" s="16" t="s">
        <v>93</v>
      </c>
      <c r="F6" s="16">
        <v>2198</v>
      </c>
      <c r="G6" s="16">
        <v>68289</v>
      </c>
      <c r="H6" s="16">
        <v>3300</v>
      </c>
      <c r="I6" s="16">
        <v>3</v>
      </c>
      <c r="J6" s="54" t="s">
        <v>87</v>
      </c>
      <c r="K6" s="11"/>
      <c r="L6" s="62">
        <v>17600</v>
      </c>
      <c r="M6" s="9"/>
      <c r="N6" s="9"/>
      <c r="O6" s="9"/>
      <c r="P6" s="9"/>
      <c r="R6" s="56"/>
    </row>
    <row r="7" spans="1:18" x14ac:dyDescent="0.3">
      <c r="A7" s="53">
        <v>3</v>
      </c>
      <c r="B7" s="5" t="s">
        <v>11</v>
      </c>
      <c r="C7" s="4" t="s">
        <v>12</v>
      </c>
      <c r="D7" s="16">
        <v>2012</v>
      </c>
      <c r="E7" s="16" t="s">
        <v>94</v>
      </c>
      <c r="F7" s="16">
        <v>1560</v>
      </c>
      <c r="G7" s="16">
        <v>77307</v>
      </c>
      <c r="H7" s="16">
        <v>2200</v>
      </c>
      <c r="I7" s="16">
        <v>3</v>
      </c>
      <c r="J7" s="54" t="s">
        <v>87</v>
      </c>
      <c r="K7" s="11"/>
      <c r="L7" s="62">
        <v>20000</v>
      </c>
      <c r="M7" s="9"/>
      <c r="N7" s="9"/>
      <c r="O7" s="9"/>
      <c r="P7" s="9"/>
      <c r="R7" s="56"/>
    </row>
    <row r="8" spans="1:18" x14ac:dyDescent="0.3">
      <c r="A8" s="53">
        <v>4</v>
      </c>
      <c r="B8" s="5" t="s">
        <v>13</v>
      </c>
      <c r="C8" s="4" t="s">
        <v>14</v>
      </c>
      <c r="D8" s="16">
        <v>2010</v>
      </c>
      <c r="E8" s="16" t="s">
        <v>93</v>
      </c>
      <c r="F8" s="16">
        <v>1560</v>
      </c>
      <c r="G8" s="16">
        <v>79849</v>
      </c>
      <c r="H8" s="16">
        <v>1990</v>
      </c>
      <c r="I8" s="16">
        <v>3</v>
      </c>
      <c r="J8" s="54" t="s">
        <v>87</v>
      </c>
      <c r="K8" s="11"/>
      <c r="L8" s="62">
        <v>11800</v>
      </c>
      <c r="M8" s="9"/>
      <c r="N8" s="9"/>
      <c r="O8" s="9"/>
      <c r="P8" s="9"/>
      <c r="R8" s="56"/>
    </row>
    <row r="9" spans="1:18" x14ac:dyDescent="0.3">
      <c r="A9" s="53">
        <v>5</v>
      </c>
      <c r="B9" s="5" t="s">
        <v>15</v>
      </c>
      <c r="C9" s="4" t="s">
        <v>16</v>
      </c>
      <c r="D9" s="16">
        <v>2009</v>
      </c>
      <c r="E9" s="16" t="s">
        <v>95</v>
      </c>
      <c r="F9" s="16">
        <v>1560</v>
      </c>
      <c r="G9" s="16">
        <v>80000</v>
      </c>
      <c r="H9" s="16">
        <v>2170</v>
      </c>
      <c r="I9" s="16">
        <v>5</v>
      </c>
      <c r="J9" s="54" t="s">
        <v>87</v>
      </c>
      <c r="K9" s="11"/>
      <c r="L9" s="62">
        <v>9100</v>
      </c>
      <c r="M9" s="9"/>
      <c r="N9" s="9"/>
      <c r="O9" s="9"/>
      <c r="P9" s="9"/>
      <c r="R9" s="56"/>
    </row>
    <row r="10" spans="1:18" x14ac:dyDescent="0.3">
      <c r="A10" s="53">
        <v>6</v>
      </c>
      <c r="B10" s="5" t="s">
        <v>19</v>
      </c>
      <c r="C10" s="5" t="s">
        <v>20</v>
      </c>
      <c r="D10" s="16">
        <v>2012</v>
      </c>
      <c r="E10" s="16" t="s">
        <v>96</v>
      </c>
      <c r="F10" s="16">
        <v>2198</v>
      </c>
      <c r="G10" s="16">
        <v>70890</v>
      </c>
      <c r="H10" s="16">
        <v>3300</v>
      </c>
      <c r="I10" s="16">
        <v>3</v>
      </c>
      <c r="J10" s="54" t="s">
        <v>87</v>
      </c>
      <c r="K10" s="11"/>
      <c r="L10" s="62">
        <v>23200</v>
      </c>
      <c r="M10" s="9"/>
      <c r="N10" s="9"/>
      <c r="O10" s="9"/>
      <c r="P10" s="9"/>
      <c r="R10" s="56"/>
    </row>
    <row r="11" spans="1:18" x14ac:dyDescent="0.3">
      <c r="A11" s="53">
        <v>7</v>
      </c>
      <c r="B11" s="4" t="s">
        <v>19</v>
      </c>
      <c r="C11" s="5" t="s">
        <v>21</v>
      </c>
      <c r="D11" s="16">
        <v>2012</v>
      </c>
      <c r="E11" s="16" t="s">
        <v>96</v>
      </c>
      <c r="F11" s="16">
        <v>2198</v>
      </c>
      <c r="G11" s="16">
        <v>114960</v>
      </c>
      <c r="H11" s="16">
        <v>3300</v>
      </c>
      <c r="I11" s="16">
        <v>3</v>
      </c>
      <c r="J11" s="54" t="s">
        <v>87</v>
      </c>
      <c r="K11" s="11"/>
      <c r="L11" s="62">
        <v>22500</v>
      </c>
      <c r="M11" s="9"/>
      <c r="N11" s="9"/>
      <c r="O11" s="9"/>
      <c r="P11" s="9"/>
      <c r="R11" s="56"/>
    </row>
    <row r="12" spans="1:18" x14ac:dyDescent="0.3">
      <c r="A12" s="53">
        <v>8</v>
      </c>
      <c r="B12" s="4" t="s">
        <v>19</v>
      </c>
      <c r="C12" s="5" t="s">
        <v>22</v>
      </c>
      <c r="D12" s="16">
        <v>2012</v>
      </c>
      <c r="E12" s="16" t="s">
        <v>96</v>
      </c>
      <c r="F12" s="16">
        <v>2198</v>
      </c>
      <c r="G12" s="16">
        <v>81317</v>
      </c>
      <c r="H12" s="16">
        <v>3000</v>
      </c>
      <c r="I12" s="16">
        <v>3</v>
      </c>
      <c r="J12" s="54" t="s">
        <v>87</v>
      </c>
      <c r="K12" s="11"/>
      <c r="L12" s="62">
        <v>24000</v>
      </c>
      <c r="M12" s="9"/>
      <c r="N12" s="9"/>
      <c r="O12" s="9"/>
      <c r="P12" s="9"/>
      <c r="R12" s="56"/>
    </row>
    <row r="13" spans="1:18" x14ac:dyDescent="0.3">
      <c r="A13" s="53">
        <v>9</v>
      </c>
      <c r="B13" s="4" t="s">
        <v>23</v>
      </c>
      <c r="C13" s="5" t="s">
        <v>24</v>
      </c>
      <c r="D13" s="16">
        <v>2016</v>
      </c>
      <c r="E13" s="16" t="s">
        <v>97</v>
      </c>
      <c r="F13" s="16">
        <v>1798</v>
      </c>
      <c r="G13" s="16">
        <v>42066</v>
      </c>
      <c r="H13" s="16">
        <v>1600</v>
      </c>
      <c r="I13" s="16">
        <v>5</v>
      </c>
      <c r="J13" s="54" t="s">
        <v>87</v>
      </c>
      <c r="K13" s="11"/>
      <c r="L13" s="62">
        <v>50800</v>
      </c>
      <c r="M13" s="9"/>
      <c r="N13" s="9"/>
      <c r="O13" s="9"/>
      <c r="P13" s="9"/>
      <c r="R13" s="56"/>
    </row>
    <row r="14" spans="1:18" x14ac:dyDescent="0.3">
      <c r="A14" s="53">
        <v>11</v>
      </c>
      <c r="B14" s="7" t="s">
        <v>25</v>
      </c>
      <c r="C14" s="18" t="s">
        <v>26</v>
      </c>
      <c r="D14" s="16">
        <v>2010</v>
      </c>
      <c r="E14" s="16" t="s">
        <v>98</v>
      </c>
      <c r="F14" s="16">
        <v>6692</v>
      </c>
      <c r="G14" s="16">
        <v>94239</v>
      </c>
      <c r="H14" s="16">
        <v>19000</v>
      </c>
      <c r="I14" s="16">
        <v>3</v>
      </c>
      <c r="J14" s="54" t="s">
        <v>87</v>
      </c>
      <c r="K14" s="11"/>
      <c r="L14" s="62">
        <v>389300</v>
      </c>
      <c r="M14" s="9"/>
      <c r="N14" s="9"/>
      <c r="O14" s="9"/>
      <c r="P14" s="9"/>
      <c r="R14" s="56"/>
    </row>
    <row r="15" spans="1:18" x14ac:dyDescent="0.3">
      <c r="A15" s="53">
        <v>12</v>
      </c>
      <c r="B15" s="5" t="s">
        <v>15</v>
      </c>
      <c r="C15" s="5" t="s">
        <v>27</v>
      </c>
      <c r="D15" s="16">
        <v>2009</v>
      </c>
      <c r="E15" s="16" t="s">
        <v>95</v>
      </c>
      <c r="F15" s="16">
        <v>1560</v>
      </c>
      <c r="G15" s="16">
        <v>68000</v>
      </c>
      <c r="H15" s="16">
        <v>1955</v>
      </c>
      <c r="I15" s="16">
        <v>5</v>
      </c>
      <c r="J15" s="54" t="s">
        <v>87</v>
      </c>
      <c r="K15" s="11"/>
      <c r="L15" s="62">
        <v>9100</v>
      </c>
      <c r="M15" s="9"/>
      <c r="N15" s="9"/>
      <c r="O15" s="9"/>
      <c r="P15" s="9"/>
      <c r="R15" s="56"/>
    </row>
    <row r="16" spans="1:18" x14ac:dyDescent="0.3">
      <c r="A16" s="53">
        <v>13</v>
      </c>
      <c r="B16" s="5" t="s">
        <v>29</v>
      </c>
      <c r="C16" s="4" t="s">
        <v>30</v>
      </c>
      <c r="D16" s="16">
        <v>2010</v>
      </c>
      <c r="E16" s="16" t="s">
        <v>93</v>
      </c>
      <c r="F16" s="16">
        <v>2198</v>
      </c>
      <c r="G16" s="16">
        <v>60301</v>
      </c>
      <c r="H16" s="16">
        <v>3490</v>
      </c>
      <c r="I16" s="16">
        <v>3</v>
      </c>
      <c r="J16" s="54" t="s">
        <v>87</v>
      </c>
      <c r="K16" s="11"/>
      <c r="L16" s="62">
        <v>18100</v>
      </c>
      <c r="M16" s="9"/>
      <c r="N16" s="9"/>
      <c r="O16" s="9"/>
      <c r="P16" s="9"/>
      <c r="R16" s="56"/>
    </row>
    <row r="17" spans="1:18" x14ac:dyDescent="0.3">
      <c r="A17" s="53">
        <v>14</v>
      </c>
      <c r="B17" s="8" t="s">
        <v>31</v>
      </c>
      <c r="C17" s="8" t="s">
        <v>32</v>
      </c>
      <c r="D17" s="16">
        <v>2010</v>
      </c>
      <c r="E17" s="16" t="s">
        <v>99</v>
      </c>
      <c r="F17" s="16">
        <v>6692</v>
      </c>
      <c r="G17" s="16">
        <v>91992</v>
      </c>
      <c r="H17" s="16">
        <v>18000</v>
      </c>
      <c r="I17" s="16">
        <v>3</v>
      </c>
      <c r="J17" s="54" t="s">
        <v>87</v>
      </c>
      <c r="K17" s="11"/>
      <c r="L17" s="62">
        <v>158100</v>
      </c>
      <c r="M17" s="9"/>
      <c r="N17" s="9"/>
      <c r="O17" s="9"/>
      <c r="P17" s="9"/>
      <c r="R17" s="56"/>
    </row>
    <row r="18" spans="1:18" x14ac:dyDescent="0.3">
      <c r="A18" s="53">
        <v>15</v>
      </c>
      <c r="B18" s="17" t="s">
        <v>74</v>
      </c>
      <c r="C18" s="8" t="s">
        <v>75</v>
      </c>
      <c r="D18" s="16">
        <v>2017</v>
      </c>
      <c r="E18" s="16" t="s">
        <v>100</v>
      </c>
      <c r="F18" s="16">
        <v>10837</v>
      </c>
      <c r="G18" s="23">
        <v>7940</v>
      </c>
      <c r="H18" s="16">
        <v>28000</v>
      </c>
      <c r="I18" s="16">
        <v>2</v>
      </c>
      <c r="J18" s="54" t="s">
        <v>87</v>
      </c>
      <c r="K18" s="11"/>
      <c r="L18" s="62">
        <v>1594300</v>
      </c>
      <c r="M18" s="9"/>
      <c r="N18" s="9"/>
      <c r="O18" s="9"/>
      <c r="P18" s="9"/>
      <c r="Q18" s="55"/>
      <c r="R18" s="56"/>
    </row>
    <row r="19" spans="1:18" x14ac:dyDescent="0.3">
      <c r="A19" s="53">
        <v>16</v>
      </c>
      <c r="B19" s="6" t="s">
        <v>33</v>
      </c>
      <c r="C19" s="4" t="s">
        <v>34</v>
      </c>
      <c r="D19" s="16">
        <v>2015</v>
      </c>
      <c r="E19" s="16" t="s">
        <v>101</v>
      </c>
      <c r="F19" s="21">
        <v>2299</v>
      </c>
      <c r="G19" s="16">
        <v>93710</v>
      </c>
      <c r="H19" s="22">
        <v>3500</v>
      </c>
      <c r="I19" s="16">
        <v>3</v>
      </c>
      <c r="J19" s="54" t="s">
        <v>87</v>
      </c>
      <c r="K19" s="11"/>
      <c r="L19" s="62">
        <v>44700</v>
      </c>
      <c r="M19" s="9"/>
      <c r="N19" s="9"/>
      <c r="O19" s="9"/>
      <c r="P19" s="9"/>
      <c r="R19" s="56"/>
    </row>
    <row r="20" spans="1:18" x14ac:dyDescent="0.3">
      <c r="A20" s="53">
        <v>17</v>
      </c>
      <c r="B20" s="4" t="s">
        <v>36</v>
      </c>
      <c r="C20" s="4" t="s">
        <v>37</v>
      </c>
      <c r="D20" s="16">
        <v>2016</v>
      </c>
      <c r="E20" s="16" t="s">
        <v>102</v>
      </c>
      <c r="F20" s="21">
        <v>2198</v>
      </c>
      <c r="G20" s="16">
        <v>31888</v>
      </c>
      <c r="H20" s="22">
        <v>3300</v>
      </c>
      <c r="I20" s="16">
        <v>3</v>
      </c>
      <c r="J20" s="54" t="s">
        <v>87</v>
      </c>
      <c r="K20" s="11"/>
      <c r="L20" s="62">
        <v>46400</v>
      </c>
      <c r="M20" s="9"/>
      <c r="N20" s="9"/>
      <c r="O20" s="9"/>
      <c r="P20" s="9"/>
      <c r="R20" s="56"/>
    </row>
    <row r="21" spans="1:18" x14ac:dyDescent="0.3">
      <c r="A21" s="53">
        <v>18</v>
      </c>
      <c r="B21" s="5" t="s">
        <v>36</v>
      </c>
      <c r="C21" s="5" t="s">
        <v>38</v>
      </c>
      <c r="D21" s="16">
        <v>2016</v>
      </c>
      <c r="E21" s="16" t="s">
        <v>102</v>
      </c>
      <c r="F21" s="21">
        <v>2198</v>
      </c>
      <c r="G21" s="16">
        <v>64344</v>
      </c>
      <c r="H21" s="22">
        <v>3300</v>
      </c>
      <c r="I21" s="16">
        <v>3</v>
      </c>
      <c r="J21" s="54" t="s">
        <v>87</v>
      </c>
      <c r="K21" s="11"/>
      <c r="L21" s="62">
        <v>46400</v>
      </c>
      <c r="M21" s="9"/>
      <c r="N21" s="9"/>
      <c r="O21" s="9"/>
      <c r="P21" s="9"/>
      <c r="R21" s="56"/>
    </row>
    <row r="22" spans="1:18" x14ac:dyDescent="0.3">
      <c r="A22" s="53">
        <v>19</v>
      </c>
      <c r="B22" s="4" t="s">
        <v>36</v>
      </c>
      <c r="C22" s="5" t="s">
        <v>39</v>
      </c>
      <c r="D22" s="16">
        <v>2016</v>
      </c>
      <c r="E22" s="16" t="s">
        <v>102</v>
      </c>
      <c r="F22" s="21">
        <v>2198</v>
      </c>
      <c r="G22" s="16">
        <v>37055</v>
      </c>
      <c r="H22" s="22">
        <v>3300</v>
      </c>
      <c r="I22" s="16">
        <v>3</v>
      </c>
      <c r="J22" s="54" t="s">
        <v>87</v>
      </c>
      <c r="K22" s="11"/>
      <c r="L22" s="62">
        <v>46400</v>
      </c>
      <c r="M22" s="9"/>
      <c r="N22" s="9"/>
      <c r="O22" s="9"/>
      <c r="P22" s="9"/>
      <c r="R22" s="56"/>
    </row>
    <row r="23" spans="1:18" x14ac:dyDescent="0.3">
      <c r="A23" s="53">
        <v>20</v>
      </c>
      <c r="B23" s="4" t="s">
        <v>36</v>
      </c>
      <c r="C23" s="4" t="s">
        <v>40</v>
      </c>
      <c r="D23" s="16">
        <v>2016</v>
      </c>
      <c r="E23" s="16" t="s">
        <v>102</v>
      </c>
      <c r="F23" s="21">
        <v>2198</v>
      </c>
      <c r="G23" s="16">
        <v>92516</v>
      </c>
      <c r="H23" s="22">
        <v>3300</v>
      </c>
      <c r="I23" s="16">
        <v>3</v>
      </c>
      <c r="J23" s="54" t="s">
        <v>87</v>
      </c>
      <c r="K23" s="11"/>
      <c r="L23" s="62">
        <v>46400</v>
      </c>
      <c r="M23" s="9"/>
      <c r="N23" s="9"/>
      <c r="O23" s="9"/>
      <c r="P23" s="9"/>
      <c r="R23" s="56"/>
    </row>
    <row r="24" spans="1:18" x14ac:dyDescent="0.3">
      <c r="A24" s="53">
        <v>21</v>
      </c>
      <c r="B24" s="4" t="s">
        <v>36</v>
      </c>
      <c r="C24" s="4" t="s">
        <v>41</v>
      </c>
      <c r="D24" s="16">
        <v>2016</v>
      </c>
      <c r="E24" s="16" t="s">
        <v>102</v>
      </c>
      <c r="F24" s="21">
        <v>2198</v>
      </c>
      <c r="G24" s="16">
        <v>12789</v>
      </c>
      <c r="H24" s="22">
        <v>3300</v>
      </c>
      <c r="I24" s="16">
        <v>3</v>
      </c>
      <c r="J24" s="54" t="s">
        <v>87</v>
      </c>
      <c r="K24" s="11"/>
      <c r="L24" s="62">
        <v>46400</v>
      </c>
      <c r="M24" s="9"/>
      <c r="N24" s="9"/>
      <c r="O24" s="9"/>
      <c r="P24" s="9"/>
      <c r="R24" s="56"/>
    </row>
    <row r="25" spans="1:18" x14ac:dyDescent="0.3">
      <c r="A25" s="53">
        <v>22</v>
      </c>
      <c r="B25" s="4" t="s">
        <v>36</v>
      </c>
      <c r="C25" s="4" t="s">
        <v>77</v>
      </c>
      <c r="D25" s="16">
        <v>2017</v>
      </c>
      <c r="E25" s="16" t="s">
        <v>103</v>
      </c>
      <c r="F25" s="21">
        <v>1997</v>
      </c>
      <c r="G25" s="16">
        <v>14000</v>
      </c>
      <c r="H25" s="22">
        <v>6000</v>
      </c>
      <c r="I25" s="16">
        <v>3</v>
      </c>
      <c r="J25" s="54" t="s">
        <v>87</v>
      </c>
      <c r="K25" s="11"/>
      <c r="L25" s="62">
        <v>50600</v>
      </c>
      <c r="M25" s="9"/>
      <c r="N25" s="9"/>
      <c r="O25" s="9"/>
      <c r="P25" s="9"/>
      <c r="R25" s="56"/>
    </row>
    <row r="26" spans="1:18" x14ac:dyDescent="0.3">
      <c r="A26" s="53">
        <v>23</v>
      </c>
      <c r="B26" s="4" t="s">
        <v>36</v>
      </c>
      <c r="C26" s="4" t="s">
        <v>78</v>
      </c>
      <c r="D26" s="16">
        <v>2017</v>
      </c>
      <c r="E26" s="16" t="s">
        <v>103</v>
      </c>
      <c r="F26" s="21">
        <v>1997</v>
      </c>
      <c r="G26" s="16">
        <v>22000</v>
      </c>
      <c r="H26" s="22">
        <v>6000</v>
      </c>
      <c r="I26" s="16">
        <v>3</v>
      </c>
      <c r="J26" s="54" t="s">
        <v>87</v>
      </c>
      <c r="K26" s="11"/>
      <c r="L26" s="62">
        <v>49800</v>
      </c>
      <c r="M26" s="9"/>
      <c r="N26" s="9"/>
      <c r="O26" s="9"/>
      <c r="P26" s="9"/>
      <c r="R26" s="56"/>
    </row>
    <row r="27" spans="1:18" x14ac:dyDescent="0.3">
      <c r="A27" s="53">
        <v>24</v>
      </c>
      <c r="B27" s="4" t="s">
        <v>36</v>
      </c>
      <c r="C27" s="4" t="s">
        <v>79</v>
      </c>
      <c r="D27" s="16">
        <v>2017</v>
      </c>
      <c r="E27" s="16" t="s">
        <v>103</v>
      </c>
      <c r="F27" s="21">
        <v>1997</v>
      </c>
      <c r="G27" s="16">
        <v>24000</v>
      </c>
      <c r="H27" s="22">
        <v>6000</v>
      </c>
      <c r="I27" s="16">
        <v>3</v>
      </c>
      <c r="J27" s="54" t="s">
        <v>87</v>
      </c>
      <c r="K27" s="11"/>
      <c r="L27" s="62">
        <v>50300</v>
      </c>
      <c r="M27" s="9"/>
      <c r="N27" s="9"/>
      <c r="O27" s="9"/>
      <c r="P27" s="9"/>
      <c r="R27" s="56"/>
    </row>
    <row r="28" spans="1:18" x14ac:dyDescent="0.3">
      <c r="A28" s="53">
        <v>25</v>
      </c>
      <c r="B28" s="4" t="s">
        <v>36</v>
      </c>
      <c r="C28" s="4" t="s">
        <v>80</v>
      </c>
      <c r="D28" s="16">
        <v>2019</v>
      </c>
      <c r="E28" s="16" t="s">
        <v>81</v>
      </c>
      <c r="F28" s="21">
        <v>1997</v>
      </c>
      <c r="G28" s="16">
        <v>1500</v>
      </c>
      <c r="H28" s="22">
        <v>3490</v>
      </c>
      <c r="I28" s="16">
        <v>3</v>
      </c>
      <c r="J28" s="54" t="s">
        <v>87</v>
      </c>
      <c r="K28" s="11"/>
      <c r="L28" s="63">
        <v>70000</v>
      </c>
      <c r="M28" s="9"/>
      <c r="N28" s="9"/>
      <c r="O28" s="9"/>
      <c r="P28" s="9"/>
    </row>
    <row r="29" spans="1:18" x14ac:dyDescent="0.3">
      <c r="A29" s="53">
        <v>26</v>
      </c>
      <c r="B29" s="4" t="s">
        <v>82</v>
      </c>
      <c r="C29" s="4" t="s">
        <v>83</v>
      </c>
      <c r="D29" s="16">
        <v>2018</v>
      </c>
      <c r="E29" s="16" t="s">
        <v>84</v>
      </c>
      <c r="F29" s="16">
        <v>998</v>
      </c>
      <c r="G29" s="16">
        <v>136</v>
      </c>
      <c r="H29" s="16">
        <v>1450</v>
      </c>
      <c r="I29" s="16">
        <v>2</v>
      </c>
      <c r="J29" s="54" t="s">
        <v>87</v>
      </c>
      <c r="K29" s="11"/>
      <c r="L29" s="63">
        <v>47000</v>
      </c>
      <c r="M29" s="9"/>
      <c r="N29" s="9"/>
      <c r="O29" s="9"/>
      <c r="P29" s="9"/>
    </row>
    <row r="30" spans="1:18" x14ac:dyDescent="0.3">
      <c r="A30" s="53">
        <v>27</v>
      </c>
      <c r="B30" s="4" t="s">
        <v>82</v>
      </c>
      <c r="C30" s="4" t="s">
        <v>85</v>
      </c>
      <c r="D30" s="16">
        <v>2018</v>
      </c>
      <c r="E30" s="16" t="s">
        <v>84</v>
      </c>
      <c r="F30" s="16">
        <v>998</v>
      </c>
      <c r="G30" s="16">
        <v>88</v>
      </c>
      <c r="H30" s="16">
        <v>1450</v>
      </c>
      <c r="I30" s="16">
        <v>2</v>
      </c>
      <c r="J30" s="54" t="s">
        <v>87</v>
      </c>
      <c r="K30" s="11"/>
      <c r="L30" s="63">
        <v>47000</v>
      </c>
      <c r="M30" s="9"/>
      <c r="N30" s="9"/>
      <c r="O30" s="9"/>
      <c r="P30" s="9"/>
    </row>
    <row r="31" spans="1:18" ht="28.8" x14ac:dyDescent="0.3">
      <c r="A31" s="53">
        <v>28</v>
      </c>
      <c r="B31" s="4" t="s">
        <v>17</v>
      </c>
      <c r="C31" s="4" t="s">
        <v>18</v>
      </c>
      <c r="D31" s="16">
        <v>2009</v>
      </c>
      <c r="E31" s="16" t="s">
        <v>104</v>
      </c>
      <c r="F31" s="16">
        <v>4500</v>
      </c>
      <c r="G31" s="16" t="s">
        <v>61</v>
      </c>
      <c r="H31" s="16" t="s">
        <v>61</v>
      </c>
      <c r="I31" s="16">
        <v>1</v>
      </c>
      <c r="J31" s="54" t="s">
        <v>88</v>
      </c>
      <c r="K31" s="11"/>
      <c r="L31" s="28" t="s">
        <v>18</v>
      </c>
      <c r="M31" s="29"/>
      <c r="N31" s="29"/>
      <c r="O31" s="30"/>
      <c r="P31" s="11"/>
    </row>
    <row r="32" spans="1:18" ht="28.8" x14ac:dyDescent="0.3">
      <c r="A32" s="53">
        <v>29</v>
      </c>
      <c r="B32" s="4" t="s">
        <v>28</v>
      </c>
      <c r="C32" s="4" t="s">
        <v>18</v>
      </c>
      <c r="D32" s="16">
        <v>2010</v>
      </c>
      <c r="E32" s="16" t="s">
        <v>105</v>
      </c>
      <c r="F32" s="16">
        <v>4500</v>
      </c>
      <c r="G32" s="16" t="s">
        <v>61</v>
      </c>
      <c r="H32" s="16" t="s">
        <v>61</v>
      </c>
      <c r="I32" s="16">
        <v>1</v>
      </c>
      <c r="J32" s="54" t="s">
        <v>88</v>
      </c>
      <c r="K32" s="11"/>
      <c r="L32" s="31"/>
      <c r="M32" s="32"/>
      <c r="N32" s="32"/>
      <c r="O32" s="33"/>
      <c r="P32" s="11"/>
    </row>
    <row r="33" spans="1:16" x14ac:dyDescent="0.3">
      <c r="A33" s="53">
        <v>30</v>
      </c>
      <c r="B33" s="4" t="s">
        <v>35</v>
      </c>
      <c r="C33" s="4" t="s">
        <v>18</v>
      </c>
      <c r="D33" s="16">
        <v>2015</v>
      </c>
      <c r="E33" s="16" t="s">
        <v>106</v>
      </c>
      <c r="F33" s="16" t="s">
        <v>61</v>
      </c>
      <c r="G33" s="16" t="s">
        <v>61</v>
      </c>
      <c r="H33" s="16" t="s">
        <v>61</v>
      </c>
      <c r="I33" s="16">
        <v>1</v>
      </c>
      <c r="J33" s="54" t="s">
        <v>89</v>
      </c>
      <c r="K33" s="11"/>
      <c r="L33" s="34"/>
      <c r="M33" s="35"/>
      <c r="N33" s="35"/>
      <c r="O33" s="36"/>
      <c r="P33" s="11"/>
    </row>
    <row r="34" spans="1:16" ht="28.8" x14ac:dyDescent="0.3">
      <c r="A34" s="53">
        <v>31</v>
      </c>
      <c r="B34" s="5" t="s">
        <v>42</v>
      </c>
      <c r="C34" s="5" t="s">
        <v>43</v>
      </c>
      <c r="D34" s="16">
        <v>2008</v>
      </c>
      <c r="E34" s="16" t="s">
        <v>107</v>
      </c>
      <c r="F34" s="16" t="s">
        <v>61</v>
      </c>
      <c r="G34" s="16" t="s">
        <v>61</v>
      </c>
      <c r="H34" s="16">
        <v>1300</v>
      </c>
      <c r="I34" s="16" t="s">
        <v>61</v>
      </c>
      <c r="J34" s="54" t="s">
        <v>90</v>
      </c>
      <c r="K34" s="11"/>
      <c r="L34" s="28" t="s">
        <v>18</v>
      </c>
      <c r="M34" s="29"/>
      <c r="N34" s="29"/>
      <c r="O34" s="29"/>
      <c r="P34" s="30"/>
    </row>
    <row r="35" spans="1:16" ht="28.8" x14ac:dyDescent="0.3">
      <c r="A35" s="53">
        <v>32</v>
      </c>
      <c r="B35" s="5" t="s">
        <v>44</v>
      </c>
      <c r="C35" s="5" t="s">
        <v>45</v>
      </c>
      <c r="D35" s="16">
        <v>2008</v>
      </c>
      <c r="E35" s="16" t="s">
        <v>107</v>
      </c>
      <c r="F35" s="16" t="s">
        <v>61</v>
      </c>
      <c r="G35" s="16" t="s">
        <v>61</v>
      </c>
      <c r="H35" s="16">
        <v>1300</v>
      </c>
      <c r="I35" s="16" t="s">
        <v>61</v>
      </c>
      <c r="J35" s="54" t="s">
        <v>90</v>
      </c>
      <c r="K35" s="11"/>
      <c r="L35" s="31"/>
      <c r="M35" s="32"/>
      <c r="N35" s="32"/>
      <c r="O35" s="32"/>
      <c r="P35" s="33"/>
    </row>
    <row r="36" spans="1:16" ht="28.8" x14ac:dyDescent="0.3">
      <c r="A36" s="53">
        <v>33</v>
      </c>
      <c r="B36" s="5" t="s">
        <v>42</v>
      </c>
      <c r="C36" s="5" t="s">
        <v>46</v>
      </c>
      <c r="D36" s="16">
        <v>2008</v>
      </c>
      <c r="E36" s="16" t="s">
        <v>107</v>
      </c>
      <c r="F36" s="16" t="s">
        <v>61</v>
      </c>
      <c r="G36" s="16" t="s">
        <v>61</v>
      </c>
      <c r="H36" s="16">
        <v>2000</v>
      </c>
      <c r="I36" s="16" t="s">
        <v>61</v>
      </c>
      <c r="J36" s="54" t="s">
        <v>90</v>
      </c>
      <c r="K36" s="11"/>
      <c r="L36" s="31"/>
      <c r="M36" s="32"/>
      <c r="N36" s="32"/>
      <c r="O36" s="32"/>
      <c r="P36" s="33"/>
    </row>
    <row r="37" spans="1:16" ht="28.8" x14ac:dyDescent="0.3">
      <c r="A37" s="53">
        <v>34</v>
      </c>
      <c r="B37" s="5" t="s">
        <v>47</v>
      </c>
      <c r="C37" s="5" t="s">
        <v>48</v>
      </c>
      <c r="D37" s="16">
        <v>2008</v>
      </c>
      <c r="E37" s="16" t="s">
        <v>107</v>
      </c>
      <c r="F37" s="16" t="s">
        <v>61</v>
      </c>
      <c r="G37" s="16" t="s">
        <v>61</v>
      </c>
      <c r="H37" s="16">
        <v>3500</v>
      </c>
      <c r="I37" s="16" t="s">
        <v>61</v>
      </c>
      <c r="J37" s="54" t="s">
        <v>90</v>
      </c>
      <c r="K37" s="11"/>
      <c r="L37" s="31"/>
      <c r="M37" s="32"/>
      <c r="N37" s="32"/>
      <c r="O37" s="32"/>
      <c r="P37" s="33"/>
    </row>
    <row r="38" spans="1:16" ht="28.8" x14ac:dyDescent="0.3">
      <c r="A38" s="53">
        <v>35</v>
      </c>
      <c r="B38" s="5" t="s">
        <v>49</v>
      </c>
      <c r="C38" s="5" t="s">
        <v>50</v>
      </c>
      <c r="D38" s="16">
        <v>2015</v>
      </c>
      <c r="E38" s="16" t="s">
        <v>108</v>
      </c>
      <c r="F38" s="16" t="s">
        <v>61</v>
      </c>
      <c r="G38" s="16" t="s">
        <v>61</v>
      </c>
      <c r="H38" s="16">
        <v>2500</v>
      </c>
      <c r="I38" s="16" t="s">
        <v>61</v>
      </c>
      <c r="J38" s="54" t="s">
        <v>90</v>
      </c>
      <c r="K38" s="11"/>
      <c r="L38" s="31"/>
      <c r="M38" s="32"/>
      <c r="N38" s="32"/>
      <c r="O38" s="32"/>
      <c r="P38" s="33"/>
    </row>
    <row r="39" spans="1:16" ht="28.8" x14ac:dyDescent="0.3">
      <c r="A39" s="53">
        <v>36</v>
      </c>
      <c r="B39" s="5" t="s">
        <v>51</v>
      </c>
      <c r="C39" s="5" t="s">
        <v>52</v>
      </c>
      <c r="D39" s="16">
        <v>2009</v>
      </c>
      <c r="E39" s="16" t="s">
        <v>73</v>
      </c>
      <c r="F39" s="16" t="s">
        <v>61</v>
      </c>
      <c r="G39" s="16" t="s">
        <v>61</v>
      </c>
      <c r="H39" s="16">
        <v>1300</v>
      </c>
      <c r="I39" s="16" t="s">
        <v>61</v>
      </c>
      <c r="J39" s="54" t="s">
        <v>90</v>
      </c>
      <c r="K39" s="11"/>
      <c r="L39" s="31"/>
      <c r="M39" s="32"/>
      <c r="N39" s="32"/>
      <c r="O39" s="32"/>
      <c r="P39" s="33"/>
    </row>
    <row r="40" spans="1:16" ht="28.8" x14ac:dyDescent="0.3">
      <c r="A40" s="53">
        <v>37</v>
      </c>
      <c r="B40" s="5" t="s">
        <v>53</v>
      </c>
      <c r="C40" s="5" t="s">
        <v>54</v>
      </c>
      <c r="D40" s="16">
        <v>2009</v>
      </c>
      <c r="E40" s="16" t="s">
        <v>73</v>
      </c>
      <c r="F40" s="16" t="s">
        <v>61</v>
      </c>
      <c r="G40" s="16" t="s">
        <v>61</v>
      </c>
      <c r="H40" s="16">
        <v>1300</v>
      </c>
      <c r="I40" s="16" t="s">
        <v>61</v>
      </c>
      <c r="J40" s="54" t="s">
        <v>90</v>
      </c>
      <c r="K40" s="11"/>
      <c r="L40" s="31"/>
      <c r="M40" s="32"/>
      <c r="N40" s="32"/>
      <c r="O40" s="32"/>
      <c r="P40" s="33"/>
    </row>
    <row r="41" spans="1:16" ht="36" customHeight="1" x14ac:dyDescent="0.3">
      <c r="A41" s="53">
        <v>38</v>
      </c>
      <c r="B41" s="3" t="s">
        <v>53</v>
      </c>
      <c r="C41" s="19" t="s">
        <v>55</v>
      </c>
      <c r="D41" s="16">
        <v>2009</v>
      </c>
      <c r="E41" s="16" t="s">
        <v>109</v>
      </c>
      <c r="F41" s="16" t="s">
        <v>61</v>
      </c>
      <c r="G41" s="16" t="s">
        <v>61</v>
      </c>
      <c r="H41" s="16">
        <v>1300</v>
      </c>
      <c r="I41" s="16" t="s">
        <v>61</v>
      </c>
      <c r="J41" s="54" t="s">
        <v>90</v>
      </c>
      <c r="K41" s="11"/>
      <c r="L41" s="31"/>
      <c r="M41" s="32"/>
      <c r="N41" s="32"/>
      <c r="O41" s="32"/>
      <c r="P41" s="33"/>
    </row>
    <row r="42" spans="1:16" ht="33" customHeight="1" x14ac:dyDescent="0.3">
      <c r="A42" s="53">
        <v>39</v>
      </c>
      <c r="B42" s="2" t="s">
        <v>56</v>
      </c>
      <c r="C42" s="19" t="s">
        <v>57</v>
      </c>
      <c r="D42" s="16">
        <v>2016</v>
      </c>
      <c r="E42" s="16" t="s">
        <v>110</v>
      </c>
      <c r="F42" s="16" t="s">
        <v>61</v>
      </c>
      <c r="G42" s="16" t="s">
        <v>61</v>
      </c>
      <c r="H42" s="16">
        <v>500</v>
      </c>
      <c r="I42" s="16" t="s">
        <v>61</v>
      </c>
      <c r="J42" s="54" t="s">
        <v>91</v>
      </c>
      <c r="K42" s="11"/>
      <c r="L42" s="31"/>
      <c r="M42" s="32"/>
      <c r="N42" s="32"/>
      <c r="O42" s="32"/>
      <c r="P42" s="33"/>
    </row>
    <row r="43" spans="1:16" ht="30.6" customHeight="1" x14ac:dyDescent="0.3">
      <c r="A43" s="53">
        <v>40</v>
      </c>
      <c r="B43" s="2" t="s">
        <v>56</v>
      </c>
      <c r="C43" s="19" t="s">
        <v>58</v>
      </c>
      <c r="D43" s="16">
        <v>2016</v>
      </c>
      <c r="E43" s="16" t="s">
        <v>110</v>
      </c>
      <c r="F43" s="16" t="s">
        <v>61</v>
      </c>
      <c r="G43" s="16" t="s">
        <v>61</v>
      </c>
      <c r="H43" s="16">
        <v>500</v>
      </c>
      <c r="I43" s="16" t="s">
        <v>61</v>
      </c>
      <c r="J43" s="54" t="s">
        <v>91</v>
      </c>
      <c r="K43" s="11"/>
      <c r="L43" s="31"/>
      <c r="M43" s="32"/>
      <c r="N43" s="32"/>
      <c r="O43" s="32"/>
      <c r="P43" s="33"/>
    </row>
    <row r="44" spans="1:16" ht="36.6" customHeight="1" x14ac:dyDescent="0.3">
      <c r="A44" s="53">
        <v>41</v>
      </c>
      <c r="B44" s="2" t="s">
        <v>59</v>
      </c>
      <c r="C44" s="19" t="s">
        <v>60</v>
      </c>
      <c r="D44" s="16">
        <v>2016</v>
      </c>
      <c r="E44" s="16" t="s">
        <v>111</v>
      </c>
      <c r="F44" s="16" t="s">
        <v>61</v>
      </c>
      <c r="G44" s="16" t="s">
        <v>61</v>
      </c>
      <c r="H44" s="16">
        <v>750</v>
      </c>
      <c r="I44" s="16" t="s">
        <v>61</v>
      </c>
      <c r="J44" s="54" t="s">
        <v>91</v>
      </c>
      <c r="K44" s="11"/>
      <c r="L44" s="34"/>
      <c r="M44" s="35"/>
      <c r="N44" s="35"/>
      <c r="O44" s="35"/>
      <c r="P44" s="36"/>
    </row>
    <row r="45" spans="1:16" ht="24.75" customHeight="1" x14ac:dyDescent="0.3">
      <c r="A45" s="58"/>
      <c r="B45" s="20"/>
      <c r="K45" s="10">
        <f>SUM(K5:K44)</f>
        <v>0</v>
      </c>
      <c r="L45" s="13"/>
      <c r="M45" s="13"/>
      <c r="N45" s="10">
        <f>SUM(N5:N44)</f>
        <v>0</v>
      </c>
      <c r="O45" s="10">
        <f>SUM(O5:O44)</f>
        <v>0</v>
      </c>
      <c r="P45" s="10">
        <f>SUM(P5:P44)</f>
        <v>0</v>
      </c>
    </row>
    <row r="46" spans="1:16" x14ac:dyDescent="0.3">
      <c r="A46" s="58"/>
      <c r="B46" s="15" t="s">
        <v>71</v>
      </c>
      <c r="C46" s="14">
        <f>K45+N45+O45+P45</f>
        <v>0</v>
      </c>
    </row>
    <row r="47" spans="1:16" x14ac:dyDescent="0.3">
      <c r="A47" s="58"/>
      <c r="B47" s="61"/>
    </row>
  </sheetData>
  <autoFilter ref="A4:P4"/>
  <sortState ref="A4:O27">
    <sortCondition ref="A4"/>
  </sortState>
  <mergeCells count="16">
    <mergeCell ref="L1:P1"/>
    <mergeCell ref="B2:B3"/>
    <mergeCell ref="O2:O3"/>
    <mergeCell ref="A2:A3"/>
    <mergeCell ref="P2:P3"/>
    <mergeCell ref="L34:P44"/>
    <mergeCell ref="L31:O33"/>
    <mergeCell ref="C2:C3"/>
    <mergeCell ref="D2:D3"/>
    <mergeCell ref="E2:E3"/>
    <mergeCell ref="K2:K3"/>
    <mergeCell ref="F2:F3"/>
    <mergeCell ref="G2:G3"/>
    <mergeCell ref="H2:H3"/>
    <mergeCell ref="I2:I3"/>
    <mergeCell ref="L2:N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&amp;L&amp;"-,Kursywa"Przedsiębiorstwo Wodociągów i Kanalizacji w Piasecznie Sp. z o.o.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Kutrzepa</dc:creator>
  <cp:lastModifiedBy>Grzegorz Kutrzepa</cp:lastModifiedBy>
  <cp:lastPrinted>2019-08-20T10:34:15Z</cp:lastPrinted>
  <dcterms:created xsi:type="dcterms:W3CDTF">2017-08-08T13:23:19Z</dcterms:created>
  <dcterms:modified xsi:type="dcterms:W3CDTF">2019-08-20T10:34:41Z</dcterms:modified>
</cp:coreProperties>
</file>